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mail\"/>
    </mc:Choice>
  </mc:AlternateContent>
  <bookViews>
    <workbookView xWindow="0" yWindow="0" windowWidth="28800" windowHeight="12300"/>
  </bookViews>
  <sheets>
    <sheet name="web víceboje 2018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6" i="1" l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1" i="1"/>
  <c r="C1" i="1" l="1"/>
  <c r="F1" i="1"/>
  <c r="H1" i="1"/>
  <c r="K1" i="1"/>
  <c r="C2" i="1"/>
  <c r="F2" i="1" s="1"/>
  <c r="C3" i="1"/>
  <c r="F3" i="1" s="1"/>
  <c r="C4" i="1"/>
  <c r="C5" i="1"/>
  <c r="C6" i="1"/>
  <c r="F6" i="1"/>
  <c r="H6" i="1"/>
  <c r="K6" i="1"/>
  <c r="C7" i="1"/>
  <c r="F7" i="1"/>
  <c r="H7" i="1"/>
  <c r="K7" i="1"/>
  <c r="C8" i="1"/>
  <c r="F8" i="1"/>
  <c r="H8" i="1"/>
  <c r="K8" i="1"/>
  <c r="D8" i="1"/>
  <c r="C9" i="1"/>
  <c r="F9" i="1"/>
  <c r="H9" i="1"/>
  <c r="K9" i="1"/>
  <c r="C10" i="1"/>
  <c r="F10" i="1"/>
  <c r="H10" i="1"/>
  <c r="K10" i="1"/>
  <c r="D10" i="1"/>
  <c r="C11" i="1"/>
  <c r="F11" i="1"/>
  <c r="H11" i="1"/>
  <c r="K11" i="1"/>
  <c r="C12" i="1"/>
  <c r="F12" i="1"/>
  <c r="H12" i="1"/>
  <c r="K12" i="1"/>
  <c r="D12" i="1"/>
  <c r="C13" i="1"/>
  <c r="F13" i="1"/>
  <c r="H13" i="1"/>
  <c r="K13" i="1"/>
  <c r="C14" i="1"/>
  <c r="F14" i="1"/>
  <c r="H14" i="1"/>
  <c r="K14" i="1"/>
  <c r="D14" i="1"/>
  <c r="C15" i="1"/>
  <c r="F15" i="1"/>
  <c r="H15" i="1"/>
  <c r="K15" i="1"/>
  <c r="C16" i="1"/>
  <c r="F16" i="1"/>
  <c r="H16" i="1"/>
  <c r="K16" i="1"/>
  <c r="D16" i="1"/>
  <c r="G1" i="1"/>
  <c r="J1" i="1"/>
  <c r="L1" i="1"/>
  <c r="G6" i="1"/>
  <c r="J6" i="1"/>
  <c r="L6" i="1"/>
  <c r="G7" i="1"/>
  <c r="J7" i="1"/>
  <c r="L7" i="1"/>
  <c r="G8" i="1"/>
  <c r="J8" i="1"/>
  <c r="L8" i="1"/>
  <c r="G9" i="1"/>
  <c r="J9" i="1"/>
  <c r="L9" i="1"/>
  <c r="G10" i="1"/>
  <c r="J10" i="1"/>
  <c r="L10" i="1"/>
  <c r="G11" i="1"/>
  <c r="J11" i="1"/>
  <c r="L11" i="1"/>
  <c r="G12" i="1"/>
  <c r="J12" i="1"/>
  <c r="L12" i="1"/>
  <c r="G13" i="1"/>
  <c r="J13" i="1"/>
  <c r="L13" i="1"/>
  <c r="G14" i="1"/>
  <c r="J14" i="1"/>
  <c r="L14" i="1"/>
  <c r="G15" i="1"/>
  <c r="J15" i="1"/>
  <c r="L15" i="1"/>
  <c r="G16" i="1"/>
  <c r="J16" i="1"/>
  <c r="L16" i="1"/>
  <c r="G3" i="1" l="1"/>
  <c r="G4" i="1"/>
  <c r="G5" i="1"/>
  <c r="G2" i="1"/>
  <c r="L4" i="1"/>
  <c r="L2" i="1"/>
  <c r="D15" i="1"/>
  <c r="D13" i="1"/>
  <c r="D11" i="1"/>
  <c r="D9" i="1"/>
  <c r="D7" i="1"/>
  <c r="L5" i="1"/>
  <c r="L3" i="1"/>
  <c r="H5" i="1"/>
  <c r="H3" i="1"/>
  <c r="H4" i="1"/>
  <c r="H2" i="1"/>
  <c r="J5" i="1"/>
  <c r="J4" i="1"/>
  <c r="J3" i="1"/>
  <c r="J2" i="1"/>
  <c r="K5" i="1"/>
  <c r="F5" i="1"/>
  <c r="K4" i="1"/>
  <c r="F4" i="1"/>
  <c r="K3" i="1"/>
  <c r="D2" i="1"/>
  <c r="K2" i="1"/>
  <c r="D5" i="1" l="1"/>
  <c r="D6" i="1"/>
  <c r="D3" i="1"/>
  <c r="D4" i="1"/>
  <c r="D1" i="1"/>
</calcChain>
</file>

<file path=xl/sharedStrings.xml><?xml version="1.0" encoding="utf-8"?>
<sst xmlns="http://schemas.openxmlformats.org/spreadsheetml/2006/main" count="529" uniqueCount="166">
  <si>
    <t>Místo konání: Stadion mládeže, Praha 6</t>
  </si>
  <si>
    <t>kategorie</t>
  </si>
  <si>
    <t>Překážky</t>
  </si>
  <si>
    <t>Výška</t>
  </si>
  <si>
    <t>Koule</t>
  </si>
  <si>
    <t>Dálka</t>
  </si>
  <si>
    <t>Oštěp</t>
  </si>
  <si>
    <t>Následně se dělí body dvěma.</t>
  </si>
  <si>
    <t>Časy měřeny elektricky.</t>
  </si>
  <si>
    <t>ASK Slavia Praha</t>
  </si>
  <si>
    <t>AC Praha 1890</t>
  </si>
  <si>
    <t>body</t>
  </si>
  <si>
    <t>1.</t>
  </si>
  <si>
    <t>2.</t>
  </si>
  <si>
    <t>3.</t>
  </si>
  <si>
    <t>4.</t>
  </si>
  <si>
    <t>Výsledky zpracoval: Richard Vaculka</t>
  </si>
  <si>
    <t>Ronovský Petr</t>
  </si>
  <si>
    <t>80 m př.</t>
  </si>
  <si>
    <t>100 m př.</t>
  </si>
  <si>
    <t>3 kg</t>
  </si>
  <si>
    <t>4 kg</t>
  </si>
  <si>
    <t>600 g</t>
  </si>
  <si>
    <t>800 g</t>
  </si>
  <si>
    <t>500 g</t>
  </si>
  <si>
    <t>800 m (2x400 m)</t>
  </si>
  <si>
    <t xml:space="preserve">POZNÁMKA: </t>
  </si>
  <si>
    <t>AC Sparta Praha</t>
  </si>
  <si>
    <t>Vrátný Kamil</t>
  </si>
  <si>
    <t>TJ Šumperk</t>
  </si>
  <si>
    <t>Dvořáková Dana</t>
  </si>
  <si>
    <t>110 m př.</t>
  </si>
  <si>
    <t>6 kg</t>
  </si>
  <si>
    <t>5 kg</t>
  </si>
  <si>
    <t>700 g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</si>
  <si>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</si>
  <si>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</si>
  <si>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</si>
  <si>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</si>
  <si>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</si>
  <si>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</si>
  <si>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</si>
  <si>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</si>
  <si>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</si>
  <si>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</si>
  <si>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SK Kotlářka Praha</t>
  </si>
  <si>
    <t>Ředitel závodů: Richard Vaculka</t>
  </si>
  <si>
    <t>ASK Lovosice</t>
  </si>
  <si>
    <t>Beneš Jan</t>
  </si>
  <si>
    <t>Dvořák Petr</t>
  </si>
  <si>
    <t>Pangrácová Markéta</t>
  </si>
  <si>
    <t>Danišová Anna</t>
  </si>
  <si>
    <t>Pumprlová Zuzana</t>
  </si>
  <si>
    <t>Jirásková Adéla</t>
  </si>
  <si>
    <t>st. žáci</t>
  </si>
  <si>
    <t>dorostenci</t>
  </si>
  <si>
    <t>M50</t>
  </si>
  <si>
    <t>st. žákyně</t>
  </si>
  <si>
    <t>dorostenky</t>
  </si>
  <si>
    <r>
      <t xml:space="preserve">800 m mužů bodována dle bodovacích tabulek Atletiky Radotín pro </t>
    </r>
    <r>
      <rPr>
        <u/>
        <sz val="18"/>
        <rFont val="Garamond"/>
        <family val="1"/>
        <charset val="238"/>
      </rPr>
      <t>nespecialisty</t>
    </r>
  </si>
  <si>
    <t>200 m</t>
  </si>
  <si>
    <t>7,26 kg</t>
  </si>
  <si>
    <t>Jirásek Tomáš</t>
  </si>
  <si>
    <t>Smíšený víceboj – celkové pořadí</t>
  </si>
  <si>
    <t>Štafetu rozbíhají ženy (smíšený víceboj) nebo rodiče (rodinný víceboj).</t>
  </si>
  <si>
    <t>Bodováno: mužské složky – mužské tabulky; váhy náčiní a překážky dle kategorií; u veteránů navíc přepočet dle koeficientů</t>
  </si>
  <si>
    <t xml:space="preserve">                    ženské složky – ženské tabulky; váhy náčiní a překážky dle kategorií; u veteránek navíc přepočet dle koeficientů</t>
  </si>
  <si>
    <t>Rodinný víceboj – celkové pořadí</t>
  </si>
  <si>
    <t>datum nar.</t>
  </si>
  <si>
    <t>oddíl</t>
  </si>
  <si>
    <t>výkon</t>
  </si>
  <si>
    <t>jméno</t>
  </si>
  <si>
    <t>Název závodu: 18. VZ PAS – Víceboj rodič a dítě a Víceboj smíšených dvojic</t>
  </si>
  <si>
    <t xml:space="preserve">Pořadatel závodů: SK Kotlářka Praha </t>
  </si>
  <si>
    <t>Datum: 14.10.2018</t>
  </si>
  <si>
    <t>Hlavní rozhodčí: Ferdinand Bort</t>
  </si>
  <si>
    <t>Šrámková Anna</t>
  </si>
  <si>
    <t>Slabá Andrea</t>
  </si>
  <si>
    <t>Budinský Bedřich</t>
  </si>
  <si>
    <t>Polívková Lea Anna</t>
  </si>
  <si>
    <t>M60</t>
  </si>
  <si>
    <t>Baudler Vratislav</t>
  </si>
  <si>
    <t>Prchlík Matěj</t>
  </si>
  <si>
    <t>Veselý Lukáš</t>
  </si>
  <si>
    <t>Baše Roman</t>
  </si>
  <si>
    <t>Pémová Elen</t>
  </si>
  <si>
    <t>Melounová Nicol</t>
  </si>
  <si>
    <t>Lánská Barbora</t>
  </si>
  <si>
    <t>Slavíková Veronika</t>
  </si>
  <si>
    <t>Atletika Hostivař</t>
  </si>
  <si>
    <t>W35</t>
  </si>
  <si>
    <t>Berreur Natálie</t>
  </si>
  <si>
    <t>AC Česká Lípa</t>
  </si>
  <si>
    <t>W47</t>
  </si>
  <si>
    <t>W57</t>
  </si>
  <si>
    <t>W49</t>
  </si>
  <si>
    <t>Jíchová Ivana</t>
  </si>
  <si>
    <t xml:space="preserve">800 m bodováno tak, že se výsledný čas oboduje 2x podle příslušných tabulek na 800 m obou běžců (včetně veteránských koeficientů). </t>
  </si>
  <si>
    <t xml:space="preserve"> </t>
  </si>
  <si>
    <t>Slámová Anna</t>
  </si>
  <si>
    <t>Skálová Nikola</t>
  </si>
  <si>
    <t>Poláková Denisa</t>
  </si>
  <si>
    <t>M66</t>
  </si>
  <si>
    <t>AC Ústí nad Labem</t>
  </si>
  <si>
    <t>Hovorka Bohumil</t>
  </si>
  <si>
    <t>M45</t>
  </si>
  <si>
    <t>Barek Václav</t>
  </si>
  <si>
    <t>Král Milan</t>
  </si>
  <si>
    <t>Atletika Kolín</t>
  </si>
  <si>
    <t>M39</t>
  </si>
  <si>
    <t>Slabý Michal</t>
  </si>
  <si>
    <t>M48</t>
  </si>
  <si>
    <t>Žiška Martin</t>
  </si>
  <si>
    <t>M53</t>
  </si>
  <si>
    <t>Budinský Zdeněk</t>
  </si>
  <si>
    <t>neregistr.</t>
  </si>
  <si>
    <t>M73</t>
  </si>
  <si>
    <t>M46</t>
  </si>
  <si>
    <t>Toman Václav</t>
  </si>
  <si>
    <t>Slavoj Český Brod</t>
  </si>
  <si>
    <t>Musil Petr</t>
  </si>
  <si>
    <t>Bucha František</t>
  </si>
  <si>
    <t>Lazar Filip</t>
  </si>
  <si>
    <t>Šrámková Marcela</t>
  </si>
  <si>
    <t>Fidlerová Tereza</t>
  </si>
  <si>
    <t>TJ Nové Město na M.</t>
  </si>
  <si>
    <t>Jíchová Anna, Hovorka Bohumil</t>
  </si>
  <si>
    <t>Pumprlová Zuzana, Dvořák Petr</t>
  </si>
  <si>
    <t>Danišová Anna, Baše Roman</t>
  </si>
  <si>
    <t>Lánská Barbora, Bucha František</t>
  </si>
  <si>
    <t>Dvořáková Dana, Vrátný Kamil</t>
  </si>
  <si>
    <t>Poláková Denisa, Veselý Lukáš</t>
  </si>
  <si>
    <t>Slavíková Veronika, Lazar Filip</t>
  </si>
  <si>
    <t>Berreur Natálie, Král Milan</t>
  </si>
  <si>
    <t>Melounová Nicol, Barek Václav</t>
  </si>
  <si>
    <t>Fidlerová Tereza, Prchlík Matěj</t>
  </si>
  <si>
    <t>Pémová Elen, Musil Petr</t>
  </si>
  <si>
    <t>Slámová Anna, Beneš Jan</t>
  </si>
  <si>
    <t>Skálová Nikola, Baudler Vratislav</t>
  </si>
  <si>
    <t>15.</t>
  </si>
  <si>
    <t>16.</t>
  </si>
  <si>
    <t>17.</t>
  </si>
  <si>
    <t>18.</t>
  </si>
  <si>
    <t>Šrámková Marcela, Šrámková Anna</t>
  </si>
  <si>
    <t>Budinský Zdeněk, Budinský Bedřich</t>
  </si>
  <si>
    <t>2:17.93</t>
  </si>
  <si>
    <t>2:26.86</t>
  </si>
  <si>
    <t>2:01.19</t>
  </si>
  <si>
    <t>2:13.80</t>
  </si>
  <si>
    <t>2:14.93</t>
  </si>
  <si>
    <t>2:08.03</t>
  </si>
  <si>
    <t>2:00.99</t>
  </si>
  <si>
    <t>2:28.02</t>
  </si>
  <si>
    <t>2:01.52</t>
  </si>
  <si>
    <t>2:11.42</t>
  </si>
  <si>
    <t>2:23.00</t>
  </si>
  <si>
    <t>2:22.68</t>
  </si>
  <si>
    <t>2:26.54</t>
  </si>
  <si>
    <t>2:22.82</t>
  </si>
  <si>
    <t>2:19.19</t>
  </si>
  <si>
    <t>2:36.25</t>
  </si>
  <si>
    <t>3:15.89</t>
  </si>
  <si>
    <t>2:43.55</t>
  </si>
  <si>
    <t xml:space="preserve">Jirásek Tomáš, Jirásková Adéla </t>
  </si>
  <si>
    <t>Žiška Martin, Pangrácová Markéta</t>
  </si>
  <si>
    <t>Slabý Martin, Slabá 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</si>
</sst>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;;"/>
    <numFmt numFmtId="165" formatCode="0.0"/>
    <numFmt numFmtId="166" formatCode="0.00;;"/>
    <numFmt numFmtId="167" formatCode="dd/mm/yy;@"/>
  </numFmts>
  <fonts count="15" x14ac:knownFonts="1">
    <font>
      <sz val="11"/>
      <color theme="1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4"/>
      <name val="Garamond"/>
      <family val="1"/>
      <charset val="238"/>
    </font>
    <font>
      <b/>
      <sz val="20"/>
      <name val="Garamond"/>
      <family val="1"/>
      <charset val="238"/>
    </font>
    <font>
      <b/>
      <sz val="14"/>
      <name val="Garamond"/>
      <family val="1"/>
      <charset val="238"/>
    </font>
    <font>
      <b/>
      <u/>
      <sz val="24"/>
      <name val="Garamond"/>
      <family val="1"/>
      <charset val="238"/>
    </font>
    <font>
      <b/>
      <sz val="18"/>
      <name val="Garamond"/>
      <family val="1"/>
      <charset val="238"/>
    </font>
    <font>
      <b/>
      <u/>
      <sz val="18"/>
      <name val="Garamond"/>
      <family val="1"/>
      <charset val="238"/>
    </font>
    <font>
      <sz val="18"/>
      <name val="Garamond"/>
      <family val="1"/>
      <charset val="238"/>
    </font>
    <font>
      <sz val="10"/>
      <name val="Arial CE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u/>
      <sz val="18"/>
      <name val="Garamond"/>
      <family val="1"/>
      <charset val="238"/>
    </font>
    <font>
      <sz val="18"/>
      <color theme="1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1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8" fillId="0" borderId="0" xfId="0" applyFont="1" applyBorder="1" applyAlignment="1">
      <alignment horizontal="right"/>
    </xf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2" fontId="9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165" fontId="9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2" fontId="9" fillId="0" borderId="1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165" fontId="9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66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164" fontId="5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4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7" fontId="9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2" fontId="2" fillId="0" borderId="17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right" vertical="center" wrapText="1"/>
    </xf>
    <xf numFmtId="2" fontId="9" fillId="0" borderId="0" xfId="0" applyNumberFormat="1" applyFont="1" applyAlignment="1">
      <alignment horizontal="right"/>
    </xf>
    <xf numFmtId="0" fontId="7" fillId="0" borderId="17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164" fontId="11" fillId="0" borderId="4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4" fontId="5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166" fontId="9" fillId="0" borderId="0" xfId="0" applyNumberFormat="1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left" vertical="center"/>
    </xf>
    <xf numFmtId="167" fontId="9" fillId="0" borderId="0" xfId="0" applyNumberFormat="1" applyFont="1" applyAlignment="1">
      <alignment horizontal="left" vertical="center"/>
    </xf>
    <xf numFmtId="167" fontId="9" fillId="0" borderId="0" xfId="0" applyNumberFormat="1" applyFont="1" applyAlignment="1">
      <alignment horizontal="left"/>
    </xf>
    <xf numFmtId="167" fontId="9" fillId="0" borderId="0" xfId="0" applyNumberFormat="1" applyFont="1"/>
    <xf numFmtId="0" fontId="14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166" fontId="9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166" fontId="7" fillId="0" borderId="0" xfId="0" applyNumberFormat="1" applyFont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17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9" fillId="0" borderId="0" xfId="0" applyNumberFormat="1" applyFont="1"/>
    <xf numFmtId="4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</cellXfs>
  <cellStyles count="2">
    <cellStyle name="Normal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dic_dite_2013-10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s"/>
      <sheetName val="startovka"/>
      <sheetName val="zadani"/>
      <sheetName val="prehled"/>
      <sheetName val="web"/>
      <sheetName val="vysledky"/>
      <sheetName val="disciplina"/>
      <sheetName val="překážky"/>
      <sheetName val="výška"/>
      <sheetName val="koule"/>
      <sheetName val="200m"/>
      <sheetName val="dálka"/>
      <sheetName val="oštěp"/>
      <sheetName val="800m"/>
    </sheetNames>
    <sheetDataSet>
      <sheetData sheetId="0"/>
      <sheetData sheetId="1"/>
      <sheetData sheetId="2"/>
      <sheetData sheetId="3">
        <row r="1">
          <cell r="C1" t="str">
            <v>DVOJICE</v>
          </cell>
          <cell r="D1" t="str">
            <v>ročník</v>
          </cell>
          <cell r="E1" t="str">
            <v>překážky</v>
          </cell>
          <cell r="F1" t="str">
            <v>body</v>
          </cell>
          <cell r="G1" t="str">
            <v>výška</v>
          </cell>
          <cell r="H1" t="str">
            <v>body</v>
          </cell>
          <cell r="I1" t="str">
            <v>koule</v>
          </cell>
          <cell r="J1" t="str">
            <v>body</v>
          </cell>
          <cell r="K1" t="str">
            <v>200m</v>
          </cell>
          <cell r="L1" t="str">
            <v>body</v>
          </cell>
          <cell r="M1" t="str">
            <v>dálka</v>
          </cell>
          <cell r="N1" t="str">
            <v>body</v>
          </cell>
          <cell r="O1" t="str">
            <v>oštěp</v>
          </cell>
          <cell r="P1" t="str">
            <v>body</v>
          </cell>
          <cell r="Q1" t="str">
            <v>2x400m</v>
          </cell>
          <cell r="R1" t="str">
            <v>body</v>
          </cell>
          <cell r="S1" t="str">
            <v>CELKEM</v>
          </cell>
        </row>
        <row r="2">
          <cell r="C2" t="str">
            <v>Michal Volf
Kristýna Volfová</v>
          </cell>
          <cell r="D2" t="str">
            <v>1961
1995</v>
          </cell>
          <cell r="E2" t="str">
            <v xml:space="preserve">
21.11</v>
          </cell>
          <cell r="F2" t="str">
            <v xml:space="preserve">
217</v>
          </cell>
          <cell r="G2" t="str">
            <v xml:space="preserve">137
</v>
          </cell>
          <cell r="H2" t="str">
            <v xml:space="preserve">480
</v>
          </cell>
          <cell r="I2" t="str">
            <v xml:space="preserve">7.79
</v>
          </cell>
          <cell r="J2" t="str">
            <v xml:space="preserve">451
</v>
          </cell>
          <cell r="K2" t="str">
            <v xml:space="preserve">
28.39</v>
          </cell>
          <cell r="L2" t="str">
            <v xml:space="preserve">
600</v>
          </cell>
          <cell r="M2" t="str">
            <v xml:space="preserve">414
</v>
          </cell>
          <cell r="N2" t="str">
            <v xml:space="preserve">425
</v>
          </cell>
          <cell r="O2" t="str">
            <v xml:space="preserve">
21.77</v>
          </cell>
          <cell r="P2" t="str">
            <v xml:space="preserve">
322</v>
          </cell>
          <cell r="Q2" t="str">
            <v>2:09.64</v>
          </cell>
          <cell r="R2">
            <v>979</v>
          </cell>
          <cell r="S2">
            <v>3474</v>
          </cell>
          <cell r="T2">
            <v>3474.0000020000002</v>
          </cell>
        </row>
        <row r="3">
          <cell r="C3" t="str">
            <v>Lucie Baziková
Justýna Baziková</v>
          </cell>
          <cell r="D3" t="str">
            <v>1964
1998</v>
          </cell>
          <cell r="E3" t="str">
            <v xml:space="preserve">
17.43</v>
          </cell>
          <cell r="F3" t="str">
            <v xml:space="preserve">
549</v>
          </cell>
          <cell r="G3" t="str">
            <v xml:space="preserve">
125</v>
          </cell>
          <cell r="H3" t="str">
            <v xml:space="preserve">
359</v>
          </cell>
          <cell r="I3" t="str">
            <v xml:space="preserve">5.58
</v>
          </cell>
          <cell r="J3" t="str">
            <v xml:space="preserve">341
</v>
          </cell>
          <cell r="K3" t="str">
            <v xml:space="preserve">36.25
</v>
          </cell>
          <cell r="L3" t="str">
            <v xml:space="preserve">381
</v>
          </cell>
          <cell r="M3" t="str">
            <v xml:space="preserve">355
</v>
          </cell>
          <cell r="N3" t="str">
            <v xml:space="preserve">401
</v>
          </cell>
          <cell r="O3" t="str">
            <v xml:space="preserve">
19.18</v>
          </cell>
          <cell r="P3" t="str">
            <v xml:space="preserve">
274</v>
          </cell>
          <cell r="Q3" t="str">
            <v>2:36.84</v>
          </cell>
          <cell r="R3">
            <v>731</v>
          </cell>
          <cell r="S3">
            <v>3036</v>
          </cell>
          <cell r="T3">
            <v>3036.0000030000001</v>
          </cell>
        </row>
        <row r="4">
          <cell r="C4" t="str">
            <v>Tomáš Kocábek
Tomáš Kocábek</v>
          </cell>
          <cell r="D4" t="str">
            <v>1972
1996</v>
          </cell>
          <cell r="E4" t="str">
            <v xml:space="preserve">
17.16</v>
          </cell>
          <cell r="F4" t="str">
            <v xml:space="preserve">
608</v>
          </cell>
          <cell r="G4" t="str">
            <v xml:space="preserve">
167</v>
          </cell>
          <cell r="H4" t="str">
            <v xml:space="preserve">
520</v>
          </cell>
          <cell r="I4" t="str">
            <v xml:space="preserve">6.9
</v>
          </cell>
          <cell r="J4" t="str">
            <v xml:space="preserve">354
</v>
          </cell>
          <cell r="K4" t="str">
            <v xml:space="preserve">29.96
</v>
          </cell>
          <cell r="L4" t="str">
            <v xml:space="preserve">350
</v>
          </cell>
          <cell r="M4" t="str">
            <v xml:space="preserve">414
</v>
          </cell>
          <cell r="N4" t="str">
            <v xml:space="preserve">301
</v>
          </cell>
          <cell r="O4" t="str">
            <v xml:space="preserve">
33.92</v>
          </cell>
          <cell r="P4" t="str">
            <v xml:space="preserve">
355</v>
          </cell>
          <cell r="Q4" t="str">
            <v>2:06.57</v>
          </cell>
          <cell r="R4">
            <v>831</v>
          </cell>
          <cell r="S4">
            <v>3319</v>
          </cell>
          <cell r="T4">
            <v>3319.000004</v>
          </cell>
        </row>
        <row r="5">
          <cell r="C5" t="str">
            <v>Vladimír Verner
Klára Vernerová</v>
          </cell>
          <cell r="D5" t="str">
            <v>1965
1993</v>
          </cell>
          <cell r="E5" t="str">
            <v xml:space="preserve">
18.04</v>
          </cell>
          <cell r="F5" t="str">
            <v xml:space="preserve">
484</v>
          </cell>
          <cell r="G5" t="str">
            <v xml:space="preserve">
146</v>
          </cell>
          <cell r="H5" t="str">
            <v xml:space="preserve">
577</v>
          </cell>
          <cell r="I5" t="str">
            <v xml:space="preserve">
7.72</v>
          </cell>
          <cell r="J5" t="str">
            <v xml:space="preserve">
381</v>
          </cell>
          <cell r="K5" t="str">
            <v xml:space="preserve">30.35
</v>
          </cell>
          <cell r="L5" t="str">
            <v xml:space="preserve">400
</v>
          </cell>
          <cell r="M5" t="str">
            <v xml:space="preserve">433
</v>
          </cell>
          <cell r="N5" t="str">
            <v xml:space="preserve">405
</v>
          </cell>
          <cell r="O5" t="str">
            <v xml:space="preserve">27.02
</v>
          </cell>
          <cell r="P5" t="str">
            <v xml:space="preserve">338
</v>
          </cell>
          <cell r="Q5" t="str">
            <v>2:20.25</v>
          </cell>
          <cell r="R5">
            <v>806</v>
          </cell>
          <cell r="S5">
            <v>3391</v>
          </cell>
          <cell r="T5">
            <v>3391.0000049999999</v>
          </cell>
        </row>
        <row r="6"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  <cell r="S6">
            <v>0</v>
          </cell>
          <cell r="T6">
            <v>6.0000000000000002E-6</v>
          </cell>
        </row>
        <row r="7"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  <cell r="R7" t="str">
            <v/>
          </cell>
          <cell r="S7">
            <v>0</v>
          </cell>
          <cell r="T7">
            <v>6.9999999999999999E-6</v>
          </cell>
        </row>
        <row r="8"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S8">
            <v>0</v>
          </cell>
          <cell r="T8">
            <v>7.9999999999999996E-6</v>
          </cell>
        </row>
        <row r="9"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>
            <v>0</v>
          </cell>
          <cell r="T9">
            <v>9.0000000000000002E-6</v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>
            <v>0</v>
          </cell>
          <cell r="T10">
            <v>1.0000000000000001E-5</v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S11">
            <v>0</v>
          </cell>
          <cell r="T11">
            <v>1.1E-5</v>
          </cell>
        </row>
        <row r="12"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S12">
            <v>0</v>
          </cell>
          <cell r="T12">
            <v>1.2E-5</v>
          </cell>
        </row>
        <row r="13"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>
            <v>0</v>
          </cell>
          <cell r="T13">
            <v>1.2999999999999999E-5</v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>
            <v>0</v>
          </cell>
          <cell r="T14">
            <v>1.4E-5</v>
          </cell>
        </row>
        <row r="15"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>
            <v>0</v>
          </cell>
          <cell r="T15">
            <v>1.5E-5</v>
          </cell>
        </row>
        <row r="16"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>
            <v>0</v>
          </cell>
          <cell r="T16">
            <v>1.5999999999999999E-5</v>
          </cell>
        </row>
        <row r="17"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>
            <v>0</v>
          </cell>
          <cell r="T17">
            <v>1.7E-5</v>
          </cell>
        </row>
        <row r="18"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>
            <v>0</v>
          </cell>
          <cell r="T18">
            <v>1.8E-5</v>
          </cell>
        </row>
        <row r="19"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>
            <v>0</v>
          </cell>
          <cell r="T19">
            <v>1.9000000000000001E-5</v>
          </cell>
        </row>
        <row r="20"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>
            <v>0</v>
          </cell>
          <cell r="T20">
            <v>2.0000000000000002E-5</v>
          </cell>
        </row>
        <row r="21"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>
            <v>0</v>
          </cell>
          <cell r="T21">
            <v>2.0999999999999999E-5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Q294"/>
  <sheetViews>
    <sheetView tabSelected="1" topLeftCell="A191" zoomScale="60" zoomScaleNormal="60" workbookViewId="0">
      <selection activeCell="A17" sqref="A17"/>
    </sheetView>
  </sheetViews>
  <sheetFormatPr defaultRowHeight="15" x14ac:dyDescent="0.25"/>
  <cols>
    <col min="1" max="1" width="9.140625" style="1"/>
    <col min="2" max="2" width="18.42578125" style="55" customWidth="1"/>
    <col min="3" max="3" width="16.42578125" style="48" customWidth="1"/>
    <col min="4" max="4" width="37" style="47" customWidth="1"/>
    <col min="5" max="5" width="19.28515625" style="50" customWidth="1"/>
    <col min="6" max="6" width="32.7109375" style="1" customWidth="1"/>
    <col min="7" max="7" width="16.28515625" style="48" bestFit="1" customWidth="1"/>
    <col min="8" max="8" width="15.42578125" style="48" customWidth="1"/>
    <col min="9" max="9" width="15.42578125" style="55" customWidth="1"/>
    <col min="10" max="10" width="15.5703125" style="48" customWidth="1"/>
    <col min="11" max="11" width="29.7109375" style="48" bestFit="1" customWidth="1"/>
    <col min="12" max="12" width="13.7109375" style="48" customWidth="1"/>
    <col min="13" max="13" width="33.85546875" style="1" customWidth="1"/>
    <col min="14" max="16" width="9.140625" style="1"/>
    <col min="17" max="17" width="16" style="1" bestFit="1" customWidth="1"/>
    <col min="18" max="18" width="27.7109375" style="1" bestFit="1" customWidth="1"/>
    <col min="19" max="16384" width="9.140625" style="1"/>
  </cols>
  <sheetData>
    <row r="1" spans="2:12" ht="33" hidden="1" customHeight="1" thickBot="1" x14ac:dyDescent="0.3">
      <c r="B1" s="55" t="e">
        <f>LARGE([1]prehled!$T$2:$T$21,ROW()-1)</f>
        <v>#NUM!</v>
      </c>
      <c r="C1" s="48" t="e">
        <f>MATCH(B1,[1]prehled!$T$2:$T$21,0)</f>
        <v>#NUM!</v>
      </c>
      <c r="D1" s="41" t="e">
        <f>IF(AND($B1&gt;=1,#REF!&lt;&gt;#REF!),ROW()-1,"")</f>
        <v>#NUM!</v>
      </c>
      <c r="E1" s="81"/>
      <c r="F1" s="42" t="e">
        <f>IF($B1&gt;=1,INDEX([1]prehled!$C:$S,$C1+1,COLUMN()-3),"")</f>
        <v>#NUM!</v>
      </c>
      <c r="G1" s="43" t="e">
        <f>IF($B1&gt;=1,INDEX([1]prehled!$C:$S,$C1+1,COLUMN()-3),"")</f>
        <v>#NUM!</v>
      </c>
      <c r="H1" s="44" t="e">
        <f>IF($B1&gt;=1,INDEX([1]prehled!$C:$S,$C1+1,COLUMN()-3),"")</f>
        <v>#NUM!</v>
      </c>
      <c r="I1" s="74"/>
      <c r="J1" s="45" t="e">
        <f>IF($B1&gt;=1,INDEX([1]prehled!$C:$S,$C1+1,COLUMN()-3),"")</f>
        <v>#NUM!</v>
      </c>
      <c r="K1" s="46" t="e">
        <f>IF($B1&gt;=1,INDEX([1]prehled!$C:$S,$C1+1,COLUMN()-3),"")</f>
        <v>#NUM!</v>
      </c>
      <c r="L1" s="45" t="e">
        <f>IF($B1&gt;=1,INDEX([1]prehled!$C:$S,$C1+1,COLUMN()-3),"")</f>
        <v>#NUM!</v>
      </c>
    </row>
    <row r="2" spans="2:12" ht="33" hidden="1" customHeight="1" thickBot="1" x14ac:dyDescent="0.3">
      <c r="B2" s="55">
        <f>LARGE([1]prehled!$T$2:$T$21,ROW()-1)</f>
        <v>3474.0000020000002</v>
      </c>
      <c r="C2" s="48">
        <f>MATCH(B2,[1]prehled!$T$2:$T$21,0)</f>
        <v>1</v>
      </c>
      <c r="D2" s="41" t="e">
        <f>IF(AND($B2&gt;=1,#REF!&lt;&gt;#REF!),ROW()-1,"")</f>
        <v>#REF!</v>
      </c>
      <c r="E2" s="81"/>
      <c r="F2" s="42" t="str">
        <f>IF($B2&gt;=1,INDEX([1]prehled!$C:$S,$C2+1,COLUMN()-3),"")</f>
        <v xml:space="preserve">
21.11</v>
      </c>
      <c r="G2" s="43" t="str">
        <f>IF($B2&gt;=1,INDEX([1]prehled!$C:$S,$C2+1,COLUMN()-3),"")</f>
        <v xml:space="preserve">
217</v>
      </c>
      <c r="H2" s="44" t="str">
        <f>IF($B2&gt;=1,INDEX([1]prehled!$C:$S,$C2+1,COLUMN()-3),"")</f>
        <v xml:space="preserve">137
</v>
      </c>
      <c r="I2" s="74"/>
      <c r="J2" s="45" t="str">
        <f>IF($B2&gt;=1,INDEX([1]prehled!$C:$S,$C2+1,COLUMN()-3),"")</f>
        <v xml:space="preserve">7.79
</v>
      </c>
      <c r="K2" s="46" t="str">
        <f>IF($B2&gt;=1,INDEX([1]prehled!$C:$S,$C2+1,COLUMN()-3),"")</f>
        <v xml:space="preserve">451
</v>
      </c>
      <c r="L2" s="45" t="str">
        <f>IF($B2&gt;=1,INDEX([1]prehled!$C:$S,$C2+1,COLUMN()-3),"")</f>
        <v xml:space="preserve">
28.39</v>
      </c>
    </row>
    <row r="3" spans="2:12" ht="33" hidden="1" customHeight="1" thickBot="1" x14ac:dyDescent="0.3">
      <c r="B3" s="55">
        <f>LARGE([1]prehled!$T$2:$T$21,ROW()-1)</f>
        <v>3391.0000049999999</v>
      </c>
      <c r="C3" s="48">
        <f>MATCH(B3,[1]prehled!$T$2:$T$21,0)</f>
        <v>4</v>
      </c>
      <c r="D3" s="41" t="e">
        <f>IF(AND($B3&gt;=1,#REF!&lt;&gt;#REF!),ROW()-1,"")</f>
        <v>#REF!</v>
      </c>
      <c r="E3" s="81"/>
      <c r="F3" s="42" t="str">
        <f>IF($B3&gt;=1,INDEX([1]prehled!$C:$S,$C3+1,COLUMN()-3),"")</f>
        <v xml:space="preserve">
18.04</v>
      </c>
      <c r="G3" s="43" t="str">
        <f>IF($B3&gt;=1,INDEX([1]prehled!$C:$S,$C3+1,COLUMN()-3),"")</f>
        <v xml:space="preserve">
484</v>
      </c>
      <c r="H3" s="44" t="str">
        <f>IF($B3&gt;=1,INDEX([1]prehled!$C:$S,$C3+1,COLUMN()-3),"")</f>
        <v xml:space="preserve">
146</v>
      </c>
      <c r="I3" s="74"/>
      <c r="J3" s="45" t="str">
        <f>IF($B3&gt;=1,INDEX([1]prehled!$C:$S,$C3+1,COLUMN()-3),"")</f>
        <v xml:space="preserve">
7.72</v>
      </c>
      <c r="K3" s="46" t="str">
        <f>IF($B3&gt;=1,INDEX([1]prehled!$C:$S,$C3+1,COLUMN()-3),"")</f>
        <v xml:space="preserve">
381</v>
      </c>
      <c r="L3" s="45" t="str">
        <f>IF($B3&gt;=1,INDEX([1]prehled!$C:$S,$C3+1,COLUMN()-3),"")</f>
        <v xml:space="preserve">30.35
</v>
      </c>
    </row>
    <row r="4" spans="2:12" ht="33" hidden="1" customHeight="1" thickBot="1" x14ac:dyDescent="0.3">
      <c r="B4" s="55">
        <f>LARGE([1]prehled!$T$2:$T$21,ROW()-1)</f>
        <v>3319.000004</v>
      </c>
      <c r="C4" s="48">
        <f>MATCH(B4,[1]prehled!$T$2:$T$21,0)</f>
        <v>3</v>
      </c>
      <c r="D4" s="41" t="e">
        <f>IF(AND($B4&gt;=1,#REF!&lt;&gt;#REF!),ROW()-1,"")</f>
        <v>#REF!</v>
      </c>
      <c r="E4" s="81"/>
      <c r="F4" s="42" t="str">
        <f>IF($B4&gt;=1,INDEX([1]prehled!$C:$S,$C4+1,COLUMN()-3),"")</f>
        <v xml:space="preserve">
17.16</v>
      </c>
      <c r="G4" s="43" t="str">
        <f>IF($B4&gt;=1,INDEX([1]prehled!$C:$S,$C4+1,COLUMN()-3),"")</f>
        <v xml:space="preserve">
608</v>
      </c>
      <c r="H4" s="44" t="str">
        <f>IF($B4&gt;=1,INDEX([1]prehled!$C:$S,$C4+1,COLUMN()-3),"")</f>
        <v xml:space="preserve">
167</v>
      </c>
      <c r="I4" s="74"/>
      <c r="J4" s="45" t="str">
        <f>IF($B4&gt;=1,INDEX([1]prehled!$C:$S,$C4+1,COLUMN()-3),"")</f>
        <v xml:space="preserve">6.9
</v>
      </c>
      <c r="K4" s="46" t="str">
        <f>IF($B4&gt;=1,INDEX([1]prehled!$C:$S,$C4+1,COLUMN()-3),"")</f>
        <v xml:space="preserve">354
</v>
      </c>
      <c r="L4" s="45" t="str">
        <f>IF($B4&gt;=1,INDEX([1]prehled!$C:$S,$C4+1,COLUMN()-3),"")</f>
        <v xml:space="preserve">29.96
</v>
      </c>
    </row>
    <row r="5" spans="2:12" ht="33" hidden="1" customHeight="1" thickBot="1" x14ac:dyDescent="0.3">
      <c r="B5" s="55">
        <f>LARGE([1]prehled!$T$2:$T$21,ROW()-1)</f>
        <v>3036.0000030000001</v>
      </c>
      <c r="C5" s="48">
        <f>MATCH(B5,[1]prehled!$T$2:$T$21,0)</f>
        <v>2</v>
      </c>
      <c r="D5" s="41" t="e">
        <f>IF(AND($B5&gt;=1,#REF!&lt;&gt;#REF!),ROW()-1,"")</f>
        <v>#REF!</v>
      </c>
      <c r="E5" s="81"/>
      <c r="F5" s="42" t="str">
        <f>IF($B5&gt;=1,INDEX([1]prehled!$C:$S,$C5+1,COLUMN()-3),"")</f>
        <v xml:space="preserve">
17.43</v>
      </c>
      <c r="G5" s="43" t="str">
        <f>IF($B5&gt;=1,INDEX([1]prehled!$C:$S,$C5+1,COLUMN()-3),"")</f>
        <v xml:space="preserve">
549</v>
      </c>
      <c r="H5" s="44" t="str">
        <f>IF($B5&gt;=1,INDEX([1]prehled!$C:$S,$C5+1,COLUMN()-3),"")</f>
        <v xml:space="preserve">
125</v>
      </c>
      <c r="I5" s="74"/>
      <c r="J5" s="45" t="str">
        <f>IF($B5&gt;=1,INDEX([1]prehled!$C:$S,$C5+1,COLUMN()-3),"")</f>
        <v xml:space="preserve">5.58
</v>
      </c>
      <c r="K5" s="46" t="str">
        <f>IF($B5&gt;=1,INDEX([1]prehled!$C:$S,$C5+1,COLUMN()-3),"")</f>
        <v xml:space="preserve">341
</v>
      </c>
      <c r="L5" s="45" t="str">
        <f>IF($B5&gt;=1,INDEX([1]prehled!$C:$S,$C5+1,COLUMN()-3),"")</f>
        <v xml:space="preserve">36.25
</v>
      </c>
    </row>
    <row r="6" spans="2:12" ht="33" hidden="1" customHeight="1" thickBot="1" x14ac:dyDescent="0.3">
      <c r="B6" s="55">
        <f>LARGE([1]prehled!$T$2:$T$21,ROW()-1)</f>
        <v>2.0999999999999999E-5</v>
      </c>
      <c r="C6" s="48">
        <f>MATCH(B6,[1]prehled!$T$2:$T$21,0)</f>
        <v>20</v>
      </c>
      <c r="D6" s="41" t="e">
        <f>IF(AND($B6&gt;=1,#REF!&lt;&gt;#REF!),ROW()-1,"")</f>
        <v>#REF!</v>
      </c>
      <c r="E6" s="81"/>
      <c r="F6" s="42" t="str">
        <f>IF($B6&gt;=1,INDEX([1]prehled!$C:$S,$C6+1,COLUMN()-3),"")</f>
        <v/>
      </c>
      <c r="G6" s="43" t="str">
        <f>IF($B6&gt;=1,INDEX([1]prehled!$C:$S,$C6+1,COLUMN()-3),"")</f>
        <v/>
      </c>
      <c r="H6" s="44" t="str">
        <f>IF($B6&gt;=1,INDEX([1]prehled!$C:$S,$C6+1,COLUMN()-3),"")</f>
        <v/>
      </c>
      <c r="I6" s="74"/>
      <c r="J6" s="45" t="str">
        <f>IF($B6&gt;=1,INDEX([1]prehled!$C:$S,$C6+1,COLUMN()-3),"")</f>
        <v/>
      </c>
      <c r="K6" s="46" t="str">
        <f>IF($B6&gt;=1,INDEX([1]prehled!$C:$S,$C6+1,COLUMN()-3),"")</f>
        <v/>
      </c>
      <c r="L6" s="45" t="str">
        <f>IF($B6&gt;=1,INDEX([1]prehled!$C:$S,$C6+1,COLUMN()-3),"")</f>
        <v/>
      </c>
    </row>
    <row r="7" spans="2:12" ht="33" hidden="1" customHeight="1" thickBot="1" x14ac:dyDescent="0.3">
      <c r="B7" s="55">
        <f>LARGE([1]prehled!$T$2:$T$21,ROW()-1)</f>
        <v>2.0000000000000002E-5</v>
      </c>
      <c r="C7" s="48">
        <f>MATCH(B7,[1]prehled!$T$2:$T$21,0)</f>
        <v>19</v>
      </c>
      <c r="D7" s="41" t="e">
        <f>IF(AND($B7&gt;=1,#REF!&lt;&gt;#REF!),ROW()-1,"")</f>
        <v>#REF!</v>
      </c>
      <c r="E7" s="81"/>
      <c r="F7" s="42" t="str">
        <f>IF($B7&gt;=1,INDEX([1]prehled!$C:$S,$C7+1,COLUMN()-3),"")</f>
        <v/>
      </c>
      <c r="G7" s="43" t="str">
        <f>IF($B7&gt;=1,INDEX([1]prehled!$C:$S,$C7+1,COLUMN()-3),"")</f>
        <v/>
      </c>
      <c r="H7" s="44" t="str">
        <f>IF($B7&gt;=1,INDEX([1]prehled!$C:$S,$C7+1,COLUMN()-3),"")</f>
        <v/>
      </c>
      <c r="I7" s="74"/>
      <c r="J7" s="45" t="str">
        <f>IF($B7&gt;=1,INDEX([1]prehled!$C:$S,$C7+1,COLUMN()-3),"")</f>
        <v/>
      </c>
      <c r="K7" s="46" t="str">
        <f>IF($B7&gt;=1,INDEX([1]prehled!$C:$S,$C7+1,COLUMN()-3),"")</f>
        <v/>
      </c>
      <c r="L7" s="45" t="str">
        <f>IF($B7&gt;=1,INDEX([1]prehled!$C:$S,$C7+1,COLUMN()-3),"")</f>
        <v/>
      </c>
    </row>
    <row r="8" spans="2:12" ht="33" hidden="1" customHeight="1" thickBot="1" x14ac:dyDescent="0.3">
      <c r="B8" s="55">
        <f>LARGE([1]prehled!$T$2:$T$21,ROW()-1)</f>
        <v>1.9000000000000001E-5</v>
      </c>
      <c r="C8" s="48">
        <f>MATCH(B8,[1]prehled!$T$2:$T$21,0)</f>
        <v>18</v>
      </c>
      <c r="D8" s="41" t="e">
        <f>IF(AND($B8&gt;=1,#REF!&lt;&gt;#REF!),ROW()-1,"")</f>
        <v>#REF!</v>
      </c>
      <c r="E8" s="81"/>
      <c r="F8" s="42" t="str">
        <f>IF($B8&gt;=1,INDEX([1]prehled!$C:$S,$C8+1,COLUMN()-3),"")</f>
        <v/>
      </c>
      <c r="G8" s="43" t="str">
        <f>IF($B8&gt;=1,INDEX([1]prehled!$C:$S,$C8+1,COLUMN()-3),"")</f>
        <v/>
      </c>
      <c r="H8" s="44" t="str">
        <f>IF($B8&gt;=1,INDEX([1]prehled!$C:$S,$C8+1,COLUMN()-3),"")</f>
        <v/>
      </c>
      <c r="I8" s="74"/>
      <c r="J8" s="45" t="str">
        <f>IF($B8&gt;=1,INDEX([1]prehled!$C:$S,$C8+1,COLUMN()-3),"")</f>
        <v/>
      </c>
      <c r="K8" s="46" t="str">
        <f>IF($B8&gt;=1,INDEX([1]prehled!$C:$S,$C8+1,COLUMN()-3),"")</f>
        <v/>
      </c>
      <c r="L8" s="45" t="str">
        <f>IF($B8&gt;=1,INDEX([1]prehled!$C:$S,$C8+1,COLUMN()-3),"")</f>
        <v/>
      </c>
    </row>
    <row r="9" spans="2:12" ht="33" hidden="1" customHeight="1" thickBot="1" x14ac:dyDescent="0.3">
      <c r="B9" s="55">
        <f>LARGE([1]prehled!$T$2:$T$21,ROW()-1)</f>
        <v>1.8E-5</v>
      </c>
      <c r="C9" s="48">
        <f>MATCH(B9,[1]prehled!$T$2:$T$21,0)</f>
        <v>17</v>
      </c>
      <c r="D9" s="41" t="e">
        <f>IF(AND($B9&gt;=1,#REF!&lt;&gt;#REF!),ROW()-1,"")</f>
        <v>#REF!</v>
      </c>
      <c r="E9" s="81"/>
      <c r="F9" s="42" t="str">
        <f>IF($B9&gt;=1,INDEX([1]prehled!$C:$S,$C9+1,COLUMN()-3),"")</f>
        <v/>
      </c>
      <c r="G9" s="43" t="str">
        <f>IF($B9&gt;=1,INDEX([1]prehled!$C:$S,$C9+1,COLUMN()-3),"")</f>
        <v/>
      </c>
      <c r="H9" s="44" t="str">
        <f>IF($B9&gt;=1,INDEX([1]prehled!$C:$S,$C9+1,COLUMN()-3),"")</f>
        <v/>
      </c>
      <c r="I9" s="74"/>
      <c r="J9" s="45" t="str">
        <f>IF($B9&gt;=1,INDEX([1]prehled!$C:$S,$C9+1,COLUMN()-3),"")</f>
        <v/>
      </c>
      <c r="K9" s="46" t="str">
        <f>IF($B9&gt;=1,INDEX([1]prehled!$C:$S,$C9+1,COLUMN()-3),"")</f>
        <v/>
      </c>
      <c r="L9" s="45" t="str">
        <f>IF($B9&gt;=1,INDEX([1]prehled!$C:$S,$C9+1,COLUMN()-3),"")</f>
        <v/>
      </c>
    </row>
    <row r="10" spans="2:12" ht="33" hidden="1" customHeight="1" thickBot="1" x14ac:dyDescent="0.3">
      <c r="B10" s="55">
        <f>LARGE([1]prehled!$T$2:$T$21,ROW()-1)</f>
        <v>1.7E-5</v>
      </c>
      <c r="C10" s="48">
        <f>MATCH(B10,[1]prehled!$T$2:$T$21,0)</f>
        <v>16</v>
      </c>
      <c r="D10" s="41" t="e">
        <f>IF(AND($B10&gt;=1,#REF!&lt;&gt;#REF!),ROW()-1,"")</f>
        <v>#REF!</v>
      </c>
      <c r="E10" s="81"/>
      <c r="F10" s="42" t="str">
        <f>IF($B10&gt;=1,INDEX([1]prehled!$C:$S,$C10+1,COLUMN()-3),"")</f>
        <v/>
      </c>
      <c r="G10" s="43" t="str">
        <f>IF($B10&gt;=1,INDEX([1]prehled!$C:$S,$C10+1,COLUMN()-3),"")</f>
        <v/>
      </c>
      <c r="H10" s="44" t="str">
        <f>IF($B10&gt;=1,INDEX([1]prehled!$C:$S,$C10+1,COLUMN()-3),"")</f>
        <v/>
      </c>
      <c r="I10" s="74"/>
      <c r="J10" s="45" t="str">
        <f>IF($B10&gt;=1,INDEX([1]prehled!$C:$S,$C10+1,COLUMN()-3),"")</f>
        <v/>
      </c>
      <c r="K10" s="46" t="str">
        <f>IF($B10&gt;=1,INDEX([1]prehled!$C:$S,$C10+1,COLUMN()-3),"")</f>
        <v/>
      </c>
      <c r="L10" s="45" t="str">
        <f>IF($B10&gt;=1,INDEX([1]prehled!$C:$S,$C10+1,COLUMN()-3),"")</f>
        <v/>
      </c>
    </row>
    <row r="11" spans="2:12" ht="33" hidden="1" customHeight="1" thickBot="1" x14ac:dyDescent="0.3">
      <c r="B11" s="55">
        <f>LARGE([1]prehled!$T$2:$T$21,ROW()-1)</f>
        <v>1.5999999999999999E-5</v>
      </c>
      <c r="C11" s="48">
        <f>MATCH(B11,[1]prehled!$T$2:$T$21,0)</f>
        <v>15</v>
      </c>
      <c r="D11" s="41" t="e">
        <f>IF(AND($B11&gt;=1,#REF!&lt;&gt;#REF!),ROW()-1,"")</f>
        <v>#REF!</v>
      </c>
      <c r="E11" s="81"/>
      <c r="F11" s="42" t="str">
        <f>IF($B11&gt;=1,INDEX([1]prehled!$C:$S,$C11+1,COLUMN()-3),"")</f>
        <v/>
      </c>
      <c r="G11" s="43" t="str">
        <f>IF($B11&gt;=1,INDEX([1]prehled!$C:$S,$C11+1,COLUMN()-3),"")</f>
        <v/>
      </c>
      <c r="H11" s="44" t="str">
        <f>IF($B11&gt;=1,INDEX([1]prehled!$C:$S,$C11+1,COLUMN()-3),"")</f>
        <v/>
      </c>
      <c r="I11" s="74"/>
      <c r="J11" s="45" t="str">
        <f>IF($B11&gt;=1,INDEX([1]prehled!$C:$S,$C11+1,COLUMN()-3),"")</f>
        <v/>
      </c>
      <c r="K11" s="46" t="str">
        <f>IF($B11&gt;=1,INDEX([1]prehled!$C:$S,$C11+1,COLUMN()-3),"")</f>
        <v/>
      </c>
      <c r="L11" s="45" t="str">
        <f>IF($B11&gt;=1,INDEX([1]prehled!$C:$S,$C11+1,COLUMN()-3),"")</f>
        <v/>
      </c>
    </row>
    <row r="12" spans="2:12" ht="33" hidden="1" customHeight="1" thickBot="1" x14ac:dyDescent="0.3">
      <c r="B12" s="55">
        <f>LARGE([1]prehled!$T$2:$T$21,ROW()-1)</f>
        <v>1.5E-5</v>
      </c>
      <c r="C12" s="48">
        <f>MATCH(B12,[1]prehled!$T$2:$T$21,0)</f>
        <v>14</v>
      </c>
      <c r="D12" s="41" t="e">
        <f>IF(AND($B12&gt;=1,#REF!&lt;&gt;#REF!),ROW()-1,"")</f>
        <v>#REF!</v>
      </c>
      <c r="E12" s="81"/>
      <c r="F12" s="42" t="str">
        <f>IF($B12&gt;=1,INDEX([1]prehled!$C:$S,$C12+1,COLUMN()-3),"")</f>
        <v/>
      </c>
      <c r="G12" s="43" t="str">
        <f>IF($B12&gt;=1,INDEX([1]prehled!$C:$S,$C12+1,COLUMN()-3),"")</f>
        <v/>
      </c>
      <c r="H12" s="44" t="str">
        <f>IF($B12&gt;=1,INDEX([1]prehled!$C:$S,$C12+1,COLUMN()-3),"")</f>
        <v/>
      </c>
      <c r="I12" s="74"/>
      <c r="J12" s="45" t="str">
        <f>IF($B12&gt;=1,INDEX([1]prehled!$C:$S,$C12+1,COLUMN()-3),"")</f>
        <v/>
      </c>
      <c r="K12" s="46" t="str">
        <f>IF($B12&gt;=1,INDEX([1]prehled!$C:$S,$C12+1,COLUMN()-3),"")</f>
        <v/>
      </c>
      <c r="L12" s="45" t="str">
        <f>IF($B12&gt;=1,INDEX([1]prehled!$C:$S,$C12+1,COLUMN()-3),"")</f>
        <v/>
      </c>
    </row>
    <row r="13" spans="2:12" ht="33" hidden="1" customHeight="1" thickBot="1" x14ac:dyDescent="0.3">
      <c r="B13" s="55">
        <f>LARGE([1]prehled!$T$2:$T$21,ROW()-1)</f>
        <v>1.4E-5</v>
      </c>
      <c r="C13" s="48">
        <f>MATCH(B13,[1]prehled!$T$2:$T$21,0)</f>
        <v>13</v>
      </c>
      <c r="D13" s="41" t="e">
        <f>IF(AND($B13&gt;=1,#REF!&lt;&gt;#REF!),ROW()-1,"")</f>
        <v>#REF!</v>
      </c>
      <c r="E13" s="81"/>
      <c r="F13" s="42" t="str">
        <f>IF($B13&gt;=1,INDEX([1]prehled!$C:$S,$C13+1,COLUMN()-3),"")</f>
        <v/>
      </c>
      <c r="G13" s="43" t="str">
        <f>IF($B13&gt;=1,INDEX([1]prehled!$C:$S,$C13+1,COLUMN()-3),"")</f>
        <v/>
      </c>
      <c r="H13" s="44" t="str">
        <f>IF($B13&gt;=1,INDEX([1]prehled!$C:$S,$C13+1,COLUMN()-3),"")</f>
        <v/>
      </c>
      <c r="I13" s="74"/>
      <c r="J13" s="45" t="str">
        <f>IF($B13&gt;=1,INDEX([1]prehled!$C:$S,$C13+1,COLUMN()-3),"")</f>
        <v/>
      </c>
      <c r="K13" s="46" t="str">
        <f>IF($B13&gt;=1,INDEX([1]prehled!$C:$S,$C13+1,COLUMN()-3),"")</f>
        <v/>
      </c>
      <c r="L13" s="45" t="str">
        <f>IF($B13&gt;=1,INDEX([1]prehled!$C:$S,$C13+1,COLUMN()-3),"")</f>
        <v/>
      </c>
    </row>
    <row r="14" spans="2:12" ht="33" hidden="1" customHeight="1" thickBot="1" x14ac:dyDescent="0.3">
      <c r="B14" s="55">
        <f>LARGE([1]prehled!$T$2:$T$21,ROW()-1)</f>
        <v>1.2999999999999999E-5</v>
      </c>
      <c r="C14" s="48">
        <f>MATCH(B14,[1]prehled!$T$2:$T$21,0)</f>
        <v>12</v>
      </c>
      <c r="D14" s="41" t="e">
        <f>IF(AND($B14&gt;=1,#REF!&lt;&gt;#REF!),ROW()-1,"")</f>
        <v>#REF!</v>
      </c>
      <c r="E14" s="81"/>
      <c r="F14" s="42" t="str">
        <f>IF($B14&gt;=1,INDEX([1]prehled!$C:$S,$C14+1,COLUMN()-3),"")</f>
        <v/>
      </c>
      <c r="G14" s="43" t="str">
        <f>IF($B14&gt;=1,INDEX([1]prehled!$C:$S,$C14+1,COLUMN()-3),"")</f>
        <v/>
      </c>
      <c r="H14" s="44" t="str">
        <f>IF($B14&gt;=1,INDEX([1]prehled!$C:$S,$C14+1,COLUMN()-3),"")</f>
        <v/>
      </c>
      <c r="I14" s="74"/>
      <c r="J14" s="45" t="str">
        <f>IF($B14&gt;=1,INDEX([1]prehled!$C:$S,$C14+1,COLUMN()-3),"")</f>
        <v/>
      </c>
      <c r="K14" s="46" t="str">
        <f>IF($B14&gt;=1,INDEX([1]prehled!$C:$S,$C14+1,COLUMN()-3),"")</f>
        <v/>
      </c>
      <c r="L14" s="45" t="str">
        <f>IF($B14&gt;=1,INDEX([1]prehled!$C:$S,$C14+1,COLUMN()-3),"")</f>
        <v/>
      </c>
    </row>
    <row r="15" spans="2:12" ht="33" hidden="1" customHeight="1" thickBot="1" x14ac:dyDescent="0.3">
      <c r="B15" s="55">
        <f>LARGE([1]prehled!$T$2:$T$21,ROW()-1)</f>
        <v>1.2E-5</v>
      </c>
      <c r="C15" s="48">
        <f>MATCH(B15,[1]prehled!$T$2:$T$21,0)</f>
        <v>11</v>
      </c>
      <c r="D15" s="41" t="e">
        <f>IF(AND($B15&gt;=1,#REF!&lt;&gt;#REF!),ROW()-1,"")</f>
        <v>#REF!</v>
      </c>
      <c r="E15" s="81"/>
      <c r="F15" s="42" t="str">
        <f>IF($B15&gt;=1,INDEX([1]prehled!$C:$S,$C15+1,COLUMN()-3),"")</f>
        <v/>
      </c>
      <c r="G15" s="43" t="str">
        <f>IF($B15&gt;=1,INDEX([1]prehled!$C:$S,$C15+1,COLUMN()-3),"")</f>
        <v/>
      </c>
      <c r="H15" s="44" t="str">
        <f>IF($B15&gt;=1,INDEX([1]prehled!$C:$S,$C15+1,COLUMN()-3),"")</f>
        <v/>
      </c>
      <c r="I15" s="74"/>
      <c r="J15" s="45" t="str">
        <f>IF($B15&gt;=1,INDEX([1]prehled!$C:$S,$C15+1,COLUMN()-3),"")</f>
        <v/>
      </c>
      <c r="K15" s="46" t="str">
        <f>IF($B15&gt;=1,INDEX([1]prehled!$C:$S,$C15+1,COLUMN()-3),"")</f>
        <v/>
      </c>
      <c r="L15" s="45" t="str">
        <f>IF($B15&gt;=1,INDEX([1]prehled!$C:$S,$C15+1,COLUMN()-3),"")</f>
        <v/>
      </c>
    </row>
    <row r="16" spans="2:12" ht="33" hidden="1" customHeight="1" thickBot="1" x14ac:dyDescent="0.3">
      <c r="B16" s="55">
        <f>LARGE([1]prehled!$T$2:$T$21,ROW()-1)</f>
        <v>1.1E-5</v>
      </c>
      <c r="C16" s="48">
        <f>MATCH(B16,[1]prehled!$T$2:$T$21,0)</f>
        <v>10</v>
      </c>
      <c r="D16" s="41" t="e">
        <f>IF(AND($B16&gt;=1,#REF!&lt;&gt;#REF!),ROW()-1,"")</f>
        <v>#REF!</v>
      </c>
      <c r="E16" s="81"/>
      <c r="F16" s="42" t="str">
        <f>IF($B16&gt;=1,INDEX([1]prehled!$C:$S,$C16+1,COLUMN()-3),"")</f>
        <v/>
      </c>
      <c r="G16" s="43" t="str">
        <f>IF($B16&gt;=1,INDEX([1]prehled!$C:$S,$C16+1,COLUMN()-3),"")</f>
        <v/>
      </c>
      <c r="H16" s="44" t="str">
        <f>IF($B16&gt;=1,INDEX([1]prehled!$C:$S,$C16+1,COLUMN()-3),"")</f>
        <v/>
      </c>
      <c r="I16" s="74"/>
      <c r="J16" s="45" t="str">
        <f>IF($B16&gt;=1,INDEX([1]prehled!$C:$S,$C16+1,COLUMN()-3),"")</f>
        <v/>
      </c>
      <c r="K16" s="46" t="str">
        <f>IF($B16&gt;=1,INDEX([1]prehled!$C:$S,$C16+1,COLUMN()-3),"")</f>
        <v/>
      </c>
      <c r="L16" s="45" t="str">
        <f>IF($B16&gt;=1,INDEX([1]prehled!$C:$S,$C16+1,COLUMN()-3),"")</f>
        <v/>
      </c>
    </row>
    <row r="18" spans="2:13" s="2" customFormat="1" ht="26.25" x14ac:dyDescent="0.4">
      <c r="B18" s="3" t="s">
        <v>72</v>
      </c>
      <c r="C18" s="53"/>
      <c r="E18" s="82"/>
      <c r="F18" s="18"/>
      <c r="G18" s="69"/>
      <c r="H18" s="18"/>
      <c r="I18" s="60"/>
      <c r="J18" s="69"/>
      <c r="K18" s="69"/>
    </row>
    <row r="19" spans="2:13" s="2" customFormat="1" ht="26.25" x14ac:dyDescent="0.4">
      <c r="B19" s="3" t="s">
        <v>0</v>
      </c>
      <c r="C19" s="53"/>
      <c r="E19" s="82"/>
      <c r="F19" s="91"/>
      <c r="G19" s="93"/>
      <c r="H19" s="92"/>
      <c r="I19" s="100"/>
      <c r="J19" s="93"/>
      <c r="K19" s="93"/>
    </row>
    <row r="20" spans="2:13" s="2" customFormat="1" ht="26.25" x14ac:dyDescent="0.4">
      <c r="B20" s="3" t="s">
        <v>73</v>
      </c>
      <c r="C20" s="53"/>
      <c r="E20" s="82"/>
      <c r="F20" s="91"/>
      <c r="G20" s="93"/>
      <c r="H20" s="93"/>
      <c r="I20" s="100"/>
      <c r="J20" s="94"/>
      <c r="K20" s="93"/>
    </row>
    <row r="21" spans="2:13" s="2" customFormat="1" ht="26.25" x14ac:dyDescent="0.4">
      <c r="B21" s="3" t="s">
        <v>74</v>
      </c>
      <c r="C21" s="53"/>
      <c r="E21" s="82"/>
      <c r="F21" s="91"/>
      <c r="G21" s="93"/>
      <c r="H21" s="93"/>
      <c r="I21" s="100"/>
      <c r="J21" s="94"/>
      <c r="K21" s="93"/>
    </row>
    <row r="22" spans="2:13" s="2" customFormat="1" ht="26.25" x14ac:dyDescent="0.4">
      <c r="B22" s="3" t="s">
        <v>75</v>
      </c>
      <c r="C22" s="53"/>
      <c r="E22" s="82"/>
      <c r="G22" s="53"/>
      <c r="H22" s="109"/>
      <c r="I22" s="56"/>
    </row>
    <row r="23" spans="2:13" s="2" customFormat="1" ht="26.25" x14ac:dyDescent="0.4">
      <c r="B23" s="3" t="s">
        <v>46</v>
      </c>
      <c r="C23" s="53"/>
      <c r="E23" s="82"/>
      <c r="G23" s="53"/>
      <c r="H23" s="109"/>
      <c r="I23" s="56"/>
    </row>
    <row r="24" spans="2:13" s="2" customFormat="1" ht="26.25" x14ac:dyDescent="0.4">
      <c r="B24" s="3" t="s">
        <v>16</v>
      </c>
      <c r="C24" s="53"/>
      <c r="E24" s="82"/>
      <c r="G24" s="53"/>
      <c r="H24" s="109"/>
      <c r="I24" s="56"/>
    </row>
    <row r="25" spans="2:13" s="2" customFormat="1" ht="26.25" x14ac:dyDescent="0.4">
      <c r="B25" s="3"/>
      <c r="C25" s="53"/>
      <c r="E25" s="82"/>
      <c r="G25" s="53"/>
      <c r="H25" s="109"/>
      <c r="I25" s="56"/>
    </row>
    <row r="26" spans="2:13" s="2" customFormat="1" ht="24" customHeight="1" x14ac:dyDescent="0.45">
      <c r="B26" s="8" t="s">
        <v>2</v>
      </c>
      <c r="C26" s="4"/>
      <c r="D26" s="5"/>
      <c r="E26" s="5"/>
      <c r="F26" s="4"/>
      <c r="G26" s="4"/>
      <c r="H26" s="103"/>
      <c r="I26" s="59"/>
      <c r="J26" s="4"/>
      <c r="K26" s="4"/>
      <c r="L26" s="4"/>
    </row>
    <row r="27" spans="2:13" s="8" customFormat="1" ht="23.25" x14ac:dyDescent="0.35">
      <c r="B27" s="6" t="s">
        <v>1</v>
      </c>
      <c r="C27" s="20"/>
      <c r="D27" s="8" t="s">
        <v>71</v>
      </c>
      <c r="E27" s="83" t="s">
        <v>68</v>
      </c>
      <c r="F27" s="8" t="s">
        <v>69</v>
      </c>
      <c r="G27" s="20" t="s">
        <v>70</v>
      </c>
      <c r="H27" s="103"/>
      <c r="I27" s="67"/>
    </row>
    <row r="28" spans="2:13" s="7" customFormat="1" ht="22.5" customHeight="1" x14ac:dyDescent="0.35">
      <c r="B28" s="9" t="s">
        <v>57</v>
      </c>
      <c r="C28" s="11" t="s">
        <v>19</v>
      </c>
      <c r="D28" s="18" t="s">
        <v>79</v>
      </c>
      <c r="E28" s="97">
        <v>37627</v>
      </c>
      <c r="F28" s="18" t="s">
        <v>9</v>
      </c>
      <c r="G28" s="54">
        <v>16.48</v>
      </c>
      <c r="H28" s="103"/>
      <c r="I28" s="9"/>
      <c r="K28" s="18"/>
      <c r="L28" s="97"/>
      <c r="M28" s="18"/>
    </row>
    <row r="29" spans="2:13" s="7" customFormat="1" ht="22.5" customHeight="1" x14ac:dyDescent="0.35">
      <c r="B29" s="9" t="s">
        <v>57</v>
      </c>
      <c r="C29" s="11" t="s">
        <v>19</v>
      </c>
      <c r="D29" s="18" t="s">
        <v>86</v>
      </c>
      <c r="E29" s="97">
        <v>38090</v>
      </c>
      <c r="F29" s="18" t="s">
        <v>27</v>
      </c>
      <c r="G29" s="54">
        <v>18.920000000000002</v>
      </c>
      <c r="H29" s="103"/>
      <c r="I29" s="9"/>
      <c r="K29" s="18"/>
      <c r="L29" s="97"/>
      <c r="M29" s="18"/>
    </row>
    <row r="30" spans="2:13" s="7" customFormat="1" ht="22.5" customHeight="1" x14ac:dyDescent="0.35">
      <c r="B30" s="9" t="s">
        <v>57</v>
      </c>
      <c r="C30" s="11" t="s">
        <v>19</v>
      </c>
      <c r="D30" s="18" t="s">
        <v>85</v>
      </c>
      <c r="E30" s="97">
        <v>38178</v>
      </c>
      <c r="F30" s="18" t="s">
        <v>47</v>
      </c>
      <c r="G30" s="54">
        <v>19.309999999999999</v>
      </c>
      <c r="H30" s="103"/>
      <c r="I30" s="9"/>
      <c r="K30" s="18"/>
      <c r="L30" s="97"/>
      <c r="M30" s="18"/>
    </row>
    <row r="31" spans="2:13" s="7" customFormat="1" ht="22.5" customHeight="1" x14ac:dyDescent="0.35">
      <c r="B31" s="9" t="s">
        <v>57</v>
      </c>
      <c r="C31" s="11" t="s">
        <v>19</v>
      </c>
      <c r="D31" s="84" t="s">
        <v>77</v>
      </c>
      <c r="E31" s="97">
        <v>38169</v>
      </c>
      <c r="F31" s="18" t="s">
        <v>47</v>
      </c>
      <c r="G31" s="54">
        <v>19.87</v>
      </c>
      <c r="H31" s="103"/>
      <c r="I31" s="9"/>
      <c r="K31" s="18"/>
      <c r="L31" s="97"/>
      <c r="M31" s="18"/>
    </row>
    <row r="32" spans="2:13" s="7" customFormat="1" ht="22.5" customHeight="1" x14ac:dyDescent="0.35">
      <c r="B32" s="9" t="s">
        <v>58</v>
      </c>
      <c r="C32" s="11" t="s">
        <v>19</v>
      </c>
      <c r="D32" s="18" t="s">
        <v>53</v>
      </c>
      <c r="E32" s="97">
        <v>37369</v>
      </c>
      <c r="F32" s="18" t="s">
        <v>47</v>
      </c>
      <c r="G32" s="54">
        <v>16.27</v>
      </c>
      <c r="H32" s="103"/>
      <c r="I32" s="9"/>
      <c r="K32" s="18"/>
      <c r="L32" s="97"/>
      <c r="M32" s="18"/>
    </row>
    <row r="33" spans="2:13" s="7" customFormat="1" ht="22.5" customHeight="1" x14ac:dyDescent="0.35">
      <c r="B33" s="9" t="s">
        <v>58</v>
      </c>
      <c r="C33" s="11" t="s">
        <v>19</v>
      </c>
      <c r="D33" s="18" t="s">
        <v>87</v>
      </c>
      <c r="E33" s="97">
        <v>37294</v>
      </c>
      <c r="F33" s="18" t="s">
        <v>45</v>
      </c>
      <c r="G33" s="54">
        <v>16.79</v>
      </c>
      <c r="H33" s="103"/>
      <c r="I33" s="9"/>
      <c r="K33" s="18"/>
      <c r="L33" s="97"/>
      <c r="M33" s="18"/>
    </row>
    <row r="34" spans="2:13" s="7" customFormat="1" ht="22.5" customHeight="1" x14ac:dyDescent="0.35">
      <c r="B34" s="9" t="s">
        <v>58</v>
      </c>
      <c r="C34" s="11" t="s">
        <v>19</v>
      </c>
      <c r="D34" s="18" t="s">
        <v>88</v>
      </c>
      <c r="E34" s="97">
        <v>36953</v>
      </c>
      <c r="F34" s="18" t="s">
        <v>89</v>
      </c>
      <c r="G34" s="54">
        <v>16.95</v>
      </c>
      <c r="H34" s="103"/>
      <c r="I34" s="9"/>
      <c r="K34" s="18"/>
      <c r="L34" s="97"/>
      <c r="M34" s="18"/>
    </row>
    <row r="35" spans="2:13" s="7" customFormat="1" ht="22.5" customHeight="1" x14ac:dyDescent="0.35">
      <c r="B35" s="9" t="s">
        <v>58</v>
      </c>
      <c r="C35" s="11" t="s">
        <v>19</v>
      </c>
      <c r="D35" s="18" t="s">
        <v>76</v>
      </c>
      <c r="E35" s="97">
        <v>36998</v>
      </c>
      <c r="F35" s="18" t="s">
        <v>45</v>
      </c>
      <c r="G35" s="54">
        <v>18.12</v>
      </c>
      <c r="H35" s="103"/>
      <c r="I35" s="9"/>
      <c r="K35" s="18"/>
      <c r="L35" s="97"/>
      <c r="M35" s="18"/>
    </row>
    <row r="36" spans="2:13" s="7" customFormat="1" ht="22.5" customHeight="1" x14ac:dyDescent="0.35">
      <c r="B36" s="9" t="s">
        <v>58</v>
      </c>
      <c r="C36" s="11" t="s">
        <v>19</v>
      </c>
      <c r="D36" s="18" t="s">
        <v>50</v>
      </c>
      <c r="E36" s="97">
        <v>37157</v>
      </c>
      <c r="F36" s="18" t="s">
        <v>47</v>
      </c>
      <c r="G36" s="54">
        <v>20.87</v>
      </c>
      <c r="H36" s="103"/>
      <c r="I36" s="9"/>
      <c r="K36" s="18"/>
      <c r="L36" s="97"/>
      <c r="M36" s="18"/>
    </row>
    <row r="37" spans="2:13" s="7" customFormat="1" ht="22.5" customHeight="1" x14ac:dyDescent="0.35">
      <c r="B37" s="9" t="s">
        <v>90</v>
      </c>
      <c r="C37" s="11" t="s">
        <v>19</v>
      </c>
      <c r="D37" s="18" t="s">
        <v>91</v>
      </c>
      <c r="E37" s="97">
        <v>30378</v>
      </c>
      <c r="F37" s="18" t="s">
        <v>92</v>
      </c>
      <c r="G37" s="54">
        <v>17.59</v>
      </c>
      <c r="H37" s="103"/>
      <c r="I37" s="9"/>
      <c r="K37" s="18"/>
      <c r="L37" s="97"/>
      <c r="M37" s="18"/>
    </row>
    <row r="38" spans="2:13" s="7" customFormat="1" ht="22.5" customHeight="1" x14ac:dyDescent="0.35">
      <c r="B38" s="9" t="s">
        <v>93</v>
      </c>
      <c r="C38" s="11" t="s">
        <v>18</v>
      </c>
      <c r="D38" s="18" t="s">
        <v>30</v>
      </c>
      <c r="E38" s="97">
        <v>26207</v>
      </c>
      <c r="F38" s="18" t="s">
        <v>10</v>
      </c>
      <c r="G38" s="54">
        <v>15.94</v>
      </c>
      <c r="H38" s="103"/>
      <c r="I38" s="9"/>
      <c r="K38" s="18"/>
      <c r="L38" s="97"/>
      <c r="M38" s="18"/>
    </row>
    <row r="39" spans="2:13" s="7" customFormat="1" ht="22.5" customHeight="1" x14ac:dyDescent="0.35">
      <c r="B39" s="9" t="s">
        <v>95</v>
      </c>
      <c r="C39" s="11" t="s">
        <v>18</v>
      </c>
      <c r="D39" s="18" t="s">
        <v>96</v>
      </c>
      <c r="E39" s="97">
        <v>25175</v>
      </c>
      <c r="F39" s="18" t="s">
        <v>125</v>
      </c>
      <c r="G39" s="54">
        <v>15.89</v>
      </c>
      <c r="H39" s="103"/>
      <c r="I39" s="9"/>
      <c r="K39" s="18"/>
      <c r="L39" s="97"/>
      <c r="M39" s="18"/>
    </row>
    <row r="40" spans="2:13" s="7" customFormat="1" ht="22.5" customHeight="1" x14ac:dyDescent="0.35">
      <c r="B40" s="9" t="s">
        <v>94</v>
      </c>
      <c r="C40" s="11" t="s">
        <v>18</v>
      </c>
      <c r="D40" s="18" t="s">
        <v>52</v>
      </c>
      <c r="E40" s="97">
        <v>22209</v>
      </c>
      <c r="F40" s="18" t="s">
        <v>29</v>
      </c>
      <c r="G40" s="54">
        <v>15.34</v>
      </c>
      <c r="H40" s="103"/>
      <c r="I40" s="9"/>
      <c r="K40" s="18"/>
      <c r="L40" s="97"/>
      <c r="M40" s="18"/>
    </row>
    <row r="41" spans="2:13" s="7" customFormat="1" ht="22.5" customHeight="1" x14ac:dyDescent="0.35">
      <c r="B41" s="9"/>
      <c r="C41" s="11"/>
      <c r="D41" s="18"/>
      <c r="E41" s="97"/>
      <c r="F41" s="18"/>
      <c r="G41" s="54"/>
      <c r="H41" s="103"/>
      <c r="I41" s="9"/>
      <c r="K41" s="18"/>
      <c r="L41" s="97"/>
      <c r="M41" s="18"/>
    </row>
    <row r="42" spans="2:13" s="7" customFormat="1" ht="22.5" customHeight="1" x14ac:dyDescent="0.35">
      <c r="B42" s="9" t="s">
        <v>54</v>
      </c>
      <c r="C42" s="11" t="s">
        <v>19</v>
      </c>
      <c r="D42" s="18" t="s">
        <v>83</v>
      </c>
      <c r="E42" s="97">
        <v>38034</v>
      </c>
      <c r="F42" s="18" t="s">
        <v>27</v>
      </c>
      <c r="G42" s="54">
        <v>14.91</v>
      </c>
      <c r="H42" s="103"/>
      <c r="I42" s="9"/>
      <c r="K42" s="18"/>
      <c r="L42" s="97"/>
      <c r="M42" s="18"/>
    </row>
    <row r="43" spans="2:13" s="7" customFormat="1" ht="22.5" customHeight="1" x14ac:dyDescent="0.35">
      <c r="B43" s="9" t="s">
        <v>54</v>
      </c>
      <c r="C43" s="11" t="s">
        <v>19</v>
      </c>
      <c r="D43" s="18" t="s">
        <v>82</v>
      </c>
      <c r="E43" s="97">
        <v>37960</v>
      </c>
      <c r="F43" s="18" t="s">
        <v>47</v>
      </c>
      <c r="G43" s="54">
        <v>17.63</v>
      </c>
      <c r="H43" s="103"/>
      <c r="I43" s="9"/>
      <c r="K43" s="18"/>
      <c r="L43" s="97"/>
      <c r="M43" s="18"/>
    </row>
    <row r="44" spans="2:13" s="7" customFormat="1" ht="22.5" customHeight="1" x14ac:dyDescent="0.35">
      <c r="B44" s="9" t="s">
        <v>54</v>
      </c>
      <c r="C44" s="11" t="s">
        <v>19</v>
      </c>
      <c r="D44" s="18" t="s">
        <v>81</v>
      </c>
      <c r="E44" s="97">
        <v>38213</v>
      </c>
      <c r="F44" s="18" t="s">
        <v>47</v>
      </c>
      <c r="G44" s="54">
        <v>20.71</v>
      </c>
      <c r="H44" s="103"/>
      <c r="I44" s="9"/>
      <c r="K44" s="18"/>
      <c r="L44" s="97"/>
      <c r="M44" s="18"/>
    </row>
    <row r="45" spans="2:13" s="7" customFormat="1" ht="22.5" customHeight="1" x14ac:dyDescent="0.35">
      <c r="B45" s="9" t="s">
        <v>54</v>
      </c>
      <c r="C45" s="11" t="s">
        <v>19</v>
      </c>
      <c r="D45" s="18" t="s">
        <v>78</v>
      </c>
      <c r="E45" s="97">
        <v>38161</v>
      </c>
      <c r="F45" s="18" t="s">
        <v>45</v>
      </c>
      <c r="G45" s="54">
        <v>23.14</v>
      </c>
      <c r="H45" s="103"/>
      <c r="I45" s="9"/>
      <c r="K45" s="18"/>
      <c r="L45" s="97"/>
      <c r="M45" s="18"/>
    </row>
    <row r="46" spans="2:13" s="7" customFormat="1" ht="22.5" customHeight="1" x14ac:dyDescent="0.35">
      <c r="B46" s="9" t="s">
        <v>55</v>
      </c>
      <c r="C46" s="11" t="s">
        <v>31</v>
      </c>
      <c r="D46" s="7" t="s">
        <v>84</v>
      </c>
      <c r="E46" s="98">
        <v>37179</v>
      </c>
      <c r="F46" s="7" t="s">
        <v>27</v>
      </c>
      <c r="G46" s="54">
        <v>16.02</v>
      </c>
      <c r="H46" s="103"/>
      <c r="I46" s="9"/>
      <c r="K46" s="18"/>
      <c r="L46" s="97"/>
      <c r="M46" s="18"/>
    </row>
    <row r="47" spans="2:13" s="7" customFormat="1" ht="22.5" customHeight="1" x14ac:dyDescent="0.35">
      <c r="B47" s="9" t="s">
        <v>80</v>
      </c>
      <c r="C47" s="11" t="s">
        <v>19</v>
      </c>
      <c r="D47" s="18" t="s">
        <v>48</v>
      </c>
      <c r="E47" s="97">
        <v>21126</v>
      </c>
      <c r="F47" s="18" t="s">
        <v>47</v>
      </c>
      <c r="G47" s="93">
        <v>21.77</v>
      </c>
      <c r="H47" s="103"/>
      <c r="I47" s="9"/>
      <c r="K47" s="18"/>
      <c r="L47" s="97"/>
      <c r="M47" s="18"/>
    </row>
    <row r="48" spans="2:13" s="7" customFormat="1" ht="22.5" customHeight="1" x14ac:dyDescent="0.35">
      <c r="B48" s="9"/>
      <c r="C48" s="71"/>
      <c r="D48" s="18"/>
      <c r="E48" s="68"/>
      <c r="G48" s="12"/>
      <c r="H48" s="103"/>
      <c r="I48" s="9" t="s">
        <v>98</v>
      </c>
      <c r="K48" s="18"/>
      <c r="L48" s="97"/>
      <c r="M48" s="18"/>
    </row>
    <row r="49" spans="2:13" s="7" customFormat="1" ht="23.25" x14ac:dyDescent="0.35">
      <c r="B49" s="8" t="s">
        <v>3</v>
      </c>
      <c r="C49" s="11"/>
      <c r="E49" s="83"/>
      <c r="G49" s="11"/>
      <c r="H49" s="103"/>
      <c r="I49" s="9"/>
      <c r="K49" s="18"/>
      <c r="L49" s="97"/>
      <c r="M49" s="18"/>
    </row>
    <row r="50" spans="2:13" s="7" customFormat="1" ht="23.25" x14ac:dyDescent="0.35">
      <c r="B50" s="9" t="s">
        <v>57</v>
      </c>
      <c r="C50" s="11"/>
      <c r="D50" s="18" t="s">
        <v>101</v>
      </c>
      <c r="E50" s="97">
        <v>37706</v>
      </c>
      <c r="F50" s="18" t="s">
        <v>10</v>
      </c>
      <c r="G50" s="52">
        <v>137</v>
      </c>
      <c r="H50" s="103"/>
      <c r="I50" s="9"/>
      <c r="K50" s="18"/>
      <c r="L50" s="97"/>
      <c r="M50" s="18"/>
    </row>
    <row r="51" spans="2:13" s="7" customFormat="1" ht="23.25" x14ac:dyDescent="0.35">
      <c r="B51" s="9" t="s">
        <v>57</v>
      </c>
      <c r="C51" s="11"/>
      <c r="D51" s="18" t="s">
        <v>85</v>
      </c>
      <c r="E51" s="97">
        <v>38178</v>
      </c>
      <c r="F51" s="18" t="s">
        <v>47</v>
      </c>
      <c r="G51" s="52">
        <v>134</v>
      </c>
      <c r="H51" s="103"/>
      <c r="I51" s="9"/>
      <c r="K51" s="18"/>
      <c r="L51" s="97"/>
      <c r="M51" s="18"/>
    </row>
    <row r="52" spans="2:13" s="7" customFormat="1" ht="23.25" x14ac:dyDescent="0.35">
      <c r="B52" s="9" t="s">
        <v>57</v>
      </c>
      <c r="C52" s="11"/>
      <c r="D52" s="18" t="s">
        <v>100</v>
      </c>
      <c r="E52" s="97">
        <v>38207</v>
      </c>
      <c r="F52" s="18" t="s">
        <v>47</v>
      </c>
      <c r="G52" s="52">
        <v>128</v>
      </c>
      <c r="H52" s="103"/>
      <c r="I52" s="9"/>
      <c r="K52" s="18"/>
      <c r="L52" s="97"/>
      <c r="M52" s="18"/>
    </row>
    <row r="53" spans="2:13" s="7" customFormat="1" ht="23.25" x14ac:dyDescent="0.35">
      <c r="B53" s="9" t="s">
        <v>57</v>
      </c>
      <c r="C53" s="11"/>
      <c r="D53" s="84" t="s">
        <v>77</v>
      </c>
      <c r="E53" s="97">
        <v>38169</v>
      </c>
      <c r="F53" s="18" t="s">
        <v>47</v>
      </c>
      <c r="G53" s="52">
        <v>128</v>
      </c>
      <c r="H53" s="103"/>
      <c r="I53" s="9"/>
      <c r="K53" s="18"/>
      <c r="L53" s="97"/>
      <c r="M53" s="18"/>
    </row>
    <row r="54" spans="2:13" s="7" customFormat="1" ht="23.25" x14ac:dyDescent="0.35">
      <c r="B54" s="9" t="s">
        <v>57</v>
      </c>
      <c r="C54" s="11"/>
      <c r="D54" s="18" t="s">
        <v>99</v>
      </c>
      <c r="E54" s="97">
        <v>37999</v>
      </c>
      <c r="F54" s="18" t="s">
        <v>47</v>
      </c>
      <c r="G54" s="52">
        <v>116</v>
      </c>
      <c r="H54" s="103"/>
      <c r="I54" s="9"/>
    </row>
    <row r="55" spans="2:13" s="7" customFormat="1" ht="23.25" x14ac:dyDescent="0.35">
      <c r="B55" s="9" t="s">
        <v>58</v>
      </c>
      <c r="C55" s="11"/>
      <c r="D55" s="18" t="s">
        <v>88</v>
      </c>
      <c r="E55" s="97">
        <v>36953</v>
      </c>
      <c r="F55" s="18" t="s">
        <v>89</v>
      </c>
      <c r="G55" s="52">
        <v>149</v>
      </c>
      <c r="H55" s="103"/>
      <c r="I55" s="9"/>
      <c r="K55" s="18"/>
      <c r="L55" s="97"/>
      <c r="M55" s="18"/>
    </row>
    <row r="56" spans="2:13" s="7" customFormat="1" ht="23.25" x14ac:dyDescent="0.35">
      <c r="B56" s="9" t="s">
        <v>58</v>
      </c>
      <c r="C56" s="11"/>
      <c r="D56" s="18" t="s">
        <v>87</v>
      </c>
      <c r="E56" s="97">
        <v>37294</v>
      </c>
      <c r="F56" s="18" t="s">
        <v>45</v>
      </c>
      <c r="G56" s="52">
        <v>146</v>
      </c>
      <c r="H56" s="103"/>
      <c r="I56" s="9"/>
      <c r="K56" s="18"/>
      <c r="L56" s="97"/>
      <c r="M56" s="18"/>
    </row>
    <row r="57" spans="2:13" s="7" customFormat="1" ht="23.25" x14ac:dyDescent="0.35">
      <c r="B57" s="9" t="s">
        <v>58</v>
      </c>
      <c r="C57" s="11"/>
      <c r="D57" s="18" t="s">
        <v>76</v>
      </c>
      <c r="E57" s="97">
        <v>36998</v>
      </c>
      <c r="F57" s="18" t="s">
        <v>45</v>
      </c>
      <c r="G57" s="52">
        <v>137</v>
      </c>
      <c r="H57" s="103"/>
      <c r="I57" s="9"/>
      <c r="K57" s="18"/>
      <c r="L57" s="97"/>
      <c r="M57" s="18"/>
    </row>
    <row r="58" spans="2:13" s="7" customFormat="1" ht="23.25" x14ac:dyDescent="0.35">
      <c r="B58" s="9" t="s">
        <v>58</v>
      </c>
      <c r="C58" s="11"/>
      <c r="D58" s="18" t="s">
        <v>53</v>
      </c>
      <c r="E58" s="97">
        <v>37369</v>
      </c>
      <c r="F58" s="18" t="s">
        <v>47</v>
      </c>
      <c r="G58" s="52">
        <v>134</v>
      </c>
      <c r="H58" s="103"/>
      <c r="I58" s="9"/>
      <c r="K58" s="99"/>
    </row>
    <row r="59" spans="2:13" s="7" customFormat="1" ht="23.25" x14ac:dyDescent="0.35">
      <c r="B59" s="9" t="s">
        <v>58</v>
      </c>
      <c r="C59" s="11"/>
      <c r="D59" s="18" t="s">
        <v>50</v>
      </c>
      <c r="E59" s="97">
        <v>37157</v>
      </c>
      <c r="F59" s="18" t="s">
        <v>47</v>
      </c>
      <c r="G59" s="52">
        <v>122</v>
      </c>
      <c r="H59" s="103"/>
      <c r="I59" s="9"/>
    </row>
    <row r="60" spans="2:13" s="7" customFormat="1" ht="23.25" x14ac:dyDescent="0.35">
      <c r="B60" s="9" t="s">
        <v>93</v>
      </c>
      <c r="C60" s="11"/>
      <c r="D60" s="18" t="s">
        <v>30</v>
      </c>
      <c r="E60" s="97">
        <v>26207</v>
      </c>
      <c r="F60" s="18" t="s">
        <v>10</v>
      </c>
      <c r="G60" s="52">
        <v>125</v>
      </c>
      <c r="H60" s="103"/>
      <c r="I60" s="9"/>
      <c r="K60" s="18"/>
      <c r="L60" s="97"/>
      <c r="M60" s="18"/>
    </row>
    <row r="61" spans="2:13" s="7" customFormat="1" ht="23.25" x14ac:dyDescent="0.35">
      <c r="B61" s="9" t="s">
        <v>94</v>
      </c>
      <c r="C61" s="11"/>
      <c r="D61" s="18" t="s">
        <v>52</v>
      </c>
      <c r="E61" s="97">
        <v>22209</v>
      </c>
      <c r="F61" s="18" t="s">
        <v>29</v>
      </c>
      <c r="G61" s="52">
        <v>134</v>
      </c>
      <c r="H61" s="103"/>
      <c r="I61" s="9"/>
      <c r="K61" s="18"/>
      <c r="L61" s="97"/>
      <c r="M61" s="18"/>
    </row>
    <row r="62" spans="2:13" s="7" customFormat="1" ht="23.25" x14ac:dyDescent="0.35">
      <c r="B62" s="9"/>
      <c r="C62" s="11"/>
      <c r="D62" s="18"/>
      <c r="E62" s="97"/>
      <c r="F62" s="18"/>
      <c r="G62" s="52"/>
      <c r="H62" s="103"/>
      <c r="I62" s="9"/>
    </row>
    <row r="63" spans="2:13" s="7" customFormat="1" ht="23.25" x14ac:dyDescent="0.35">
      <c r="B63" s="9" t="s">
        <v>54</v>
      </c>
      <c r="C63" s="11"/>
      <c r="D63" s="18" t="s">
        <v>82</v>
      </c>
      <c r="E63" s="97">
        <v>37960</v>
      </c>
      <c r="F63" s="18" t="s">
        <v>47</v>
      </c>
      <c r="G63" s="52">
        <v>152</v>
      </c>
      <c r="H63" s="103"/>
      <c r="I63" s="9"/>
    </row>
    <row r="64" spans="2:13" s="7" customFormat="1" ht="23.25" x14ac:dyDescent="0.35">
      <c r="B64" s="9" t="s">
        <v>54</v>
      </c>
      <c r="C64" s="11"/>
      <c r="D64" s="18" t="s">
        <v>78</v>
      </c>
      <c r="E64" s="97">
        <v>38161</v>
      </c>
      <c r="F64" s="18" t="s">
        <v>45</v>
      </c>
      <c r="G64" s="12">
        <v>131</v>
      </c>
      <c r="H64" s="103"/>
      <c r="I64" s="9"/>
    </row>
    <row r="65" spans="2:9" s="7" customFormat="1" ht="23.25" x14ac:dyDescent="0.35">
      <c r="B65" s="9" t="s">
        <v>55</v>
      </c>
      <c r="C65" s="11"/>
      <c r="D65" s="7" t="s">
        <v>84</v>
      </c>
      <c r="E65" s="98">
        <v>37179</v>
      </c>
      <c r="F65" s="7" t="s">
        <v>27</v>
      </c>
      <c r="G65" s="52">
        <v>188</v>
      </c>
      <c r="H65" s="103"/>
      <c r="I65" s="9"/>
    </row>
    <row r="66" spans="2:9" s="7" customFormat="1" ht="23.25" x14ac:dyDescent="0.35">
      <c r="B66" s="9" t="s">
        <v>55</v>
      </c>
      <c r="C66" s="11"/>
      <c r="D66" s="7" t="s">
        <v>106</v>
      </c>
      <c r="E66" s="98">
        <v>37033</v>
      </c>
      <c r="F66" s="7" t="s">
        <v>27</v>
      </c>
      <c r="G66" s="52">
        <v>158</v>
      </c>
      <c r="H66" s="103"/>
      <c r="I66" s="9"/>
    </row>
    <row r="67" spans="2:9" s="7" customFormat="1" ht="23.25" x14ac:dyDescent="0.35">
      <c r="B67" s="9" t="s">
        <v>105</v>
      </c>
      <c r="C67" s="11"/>
      <c r="D67" s="18" t="s">
        <v>107</v>
      </c>
      <c r="E67" s="98">
        <v>26786</v>
      </c>
      <c r="F67" s="18" t="s">
        <v>108</v>
      </c>
      <c r="G67" s="12">
        <v>161</v>
      </c>
      <c r="H67" s="103"/>
      <c r="I67" s="9"/>
    </row>
    <row r="68" spans="2:9" s="7" customFormat="1" ht="23.25" x14ac:dyDescent="0.35">
      <c r="B68" s="9" t="s">
        <v>102</v>
      </c>
      <c r="C68" s="11"/>
      <c r="D68" s="7" t="s">
        <v>104</v>
      </c>
      <c r="E68" s="98">
        <v>19238</v>
      </c>
      <c r="F68" s="112" t="s">
        <v>103</v>
      </c>
      <c r="G68" s="52">
        <v>134</v>
      </c>
      <c r="H68" s="103"/>
      <c r="I68" s="9"/>
    </row>
    <row r="69" spans="2:9" s="7" customFormat="1" ht="23.25" x14ac:dyDescent="0.35">
      <c r="B69" s="9"/>
      <c r="C69" s="11"/>
      <c r="D69" s="18"/>
      <c r="E69" s="97"/>
      <c r="F69" s="18"/>
      <c r="G69" s="12"/>
      <c r="H69" s="103"/>
      <c r="I69" s="9"/>
    </row>
    <row r="70" spans="2:9" s="7" customFormat="1" ht="23.25" x14ac:dyDescent="0.35">
      <c r="B70" s="8" t="s">
        <v>4</v>
      </c>
      <c r="C70" s="11"/>
      <c r="E70" s="83"/>
      <c r="F70" s="15"/>
      <c r="G70" s="16"/>
      <c r="H70" s="104"/>
      <c r="I70" s="9"/>
    </row>
    <row r="71" spans="2:9" s="7" customFormat="1" ht="23.25" x14ac:dyDescent="0.35">
      <c r="B71" s="9" t="s">
        <v>57</v>
      </c>
      <c r="C71" s="11" t="s">
        <v>20</v>
      </c>
      <c r="D71" s="18" t="s">
        <v>79</v>
      </c>
      <c r="E71" s="97">
        <v>37627</v>
      </c>
      <c r="F71" s="18" t="s">
        <v>9</v>
      </c>
      <c r="G71" s="11">
        <v>9.6199999999999992</v>
      </c>
      <c r="H71" s="104"/>
      <c r="I71" s="9"/>
    </row>
    <row r="72" spans="2:9" s="7" customFormat="1" ht="23.25" x14ac:dyDescent="0.35">
      <c r="B72" s="9" t="s">
        <v>57</v>
      </c>
      <c r="C72" s="11" t="s">
        <v>20</v>
      </c>
      <c r="D72" s="18" t="s">
        <v>124</v>
      </c>
      <c r="E72" s="97">
        <v>37877</v>
      </c>
      <c r="F72" s="18" t="s">
        <v>47</v>
      </c>
      <c r="G72" s="54">
        <v>8.08</v>
      </c>
      <c r="H72" s="104"/>
      <c r="I72" s="9"/>
    </row>
    <row r="73" spans="2:9" s="7" customFormat="1" ht="23.25" x14ac:dyDescent="0.35">
      <c r="B73" s="9" t="s">
        <v>57</v>
      </c>
      <c r="C73" s="11" t="s">
        <v>20</v>
      </c>
      <c r="D73" s="18" t="s">
        <v>100</v>
      </c>
      <c r="E73" s="97">
        <v>38207</v>
      </c>
      <c r="F73" s="18" t="s">
        <v>47</v>
      </c>
      <c r="G73" s="54">
        <v>6.81</v>
      </c>
      <c r="H73" s="104"/>
      <c r="I73" s="9"/>
    </row>
    <row r="74" spans="2:9" s="7" customFormat="1" ht="23.25" x14ac:dyDescent="0.35">
      <c r="B74" s="9" t="s">
        <v>58</v>
      </c>
      <c r="C74" s="11" t="s">
        <v>20</v>
      </c>
      <c r="D74" s="18" t="s">
        <v>51</v>
      </c>
      <c r="E74" s="97">
        <v>37338</v>
      </c>
      <c r="F74" s="18" t="s">
        <v>27</v>
      </c>
      <c r="G74" s="54">
        <v>12.27</v>
      </c>
      <c r="H74" s="104"/>
      <c r="I74" s="9"/>
    </row>
    <row r="75" spans="2:9" s="7" customFormat="1" ht="23.25" x14ac:dyDescent="0.35">
      <c r="B75" s="9" t="s">
        <v>90</v>
      </c>
      <c r="C75" s="11" t="s">
        <v>21</v>
      </c>
      <c r="D75" s="18" t="s">
        <v>91</v>
      </c>
      <c r="E75" s="97">
        <v>30378</v>
      </c>
      <c r="F75" s="18" t="s">
        <v>92</v>
      </c>
      <c r="G75" s="11">
        <v>8.32</v>
      </c>
      <c r="H75" s="104"/>
      <c r="I75" s="9"/>
    </row>
    <row r="76" spans="2:9" s="7" customFormat="1" ht="22.5" customHeight="1" x14ac:dyDescent="0.35">
      <c r="B76" s="9" t="s">
        <v>93</v>
      </c>
      <c r="C76" s="11" t="s">
        <v>21</v>
      </c>
      <c r="D76" s="18" t="s">
        <v>30</v>
      </c>
      <c r="E76" s="97">
        <v>26207</v>
      </c>
      <c r="F76" s="18" t="s">
        <v>10</v>
      </c>
      <c r="G76" s="54">
        <v>7.32</v>
      </c>
      <c r="H76" s="49"/>
      <c r="I76" s="9"/>
    </row>
    <row r="77" spans="2:9" s="7" customFormat="1" ht="23.25" x14ac:dyDescent="0.35">
      <c r="B77" s="9" t="s">
        <v>93</v>
      </c>
      <c r="C77" s="11" t="s">
        <v>21</v>
      </c>
      <c r="D77" s="18" t="s">
        <v>123</v>
      </c>
      <c r="E77" s="97">
        <v>26074</v>
      </c>
      <c r="F77" s="18" t="s">
        <v>115</v>
      </c>
      <c r="G77" s="54">
        <v>4.32</v>
      </c>
      <c r="H77" s="104"/>
      <c r="I77" s="9"/>
    </row>
    <row r="78" spans="2:9" s="7" customFormat="1" ht="23.25" x14ac:dyDescent="0.35">
      <c r="B78" s="9" t="s">
        <v>95</v>
      </c>
      <c r="C78" s="11" t="s">
        <v>21</v>
      </c>
      <c r="D78" s="18" t="s">
        <v>96</v>
      </c>
      <c r="E78" s="97">
        <v>25175</v>
      </c>
      <c r="F78" s="18" t="s">
        <v>125</v>
      </c>
      <c r="G78" s="54">
        <v>6.66</v>
      </c>
      <c r="H78" s="104"/>
      <c r="I78" s="9"/>
    </row>
    <row r="79" spans="2:9" s="7" customFormat="1" ht="23.25" x14ac:dyDescent="0.35">
      <c r="B79" s="9"/>
      <c r="C79" s="11"/>
      <c r="D79" s="18"/>
      <c r="E79" s="97"/>
      <c r="F79" s="18"/>
      <c r="G79" s="11"/>
      <c r="H79" s="104"/>
      <c r="I79" s="9"/>
    </row>
    <row r="80" spans="2:9" s="7" customFormat="1" ht="23.25" x14ac:dyDescent="0.35">
      <c r="B80" s="9" t="s">
        <v>54</v>
      </c>
      <c r="C80" s="11" t="s">
        <v>21</v>
      </c>
      <c r="D80" s="18" t="s">
        <v>121</v>
      </c>
      <c r="E80" s="97">
        <v>37662</v>
      </c>
      <c r="F80" s="18" t="s">
        <v>45</v>
      </c>
      <c r="G80" s="54">
        <v>14.44</v>
      </c>
      <c r="H80" s="104"/>
      <c r="I80" s="9"/>
    </row>
    <row r="81" spans="2:9" s="7" customFormat="1" ht="23.25" x14ac:dyDescent="0.35">
      <c r="B81" s="9" t="s">
        <v>54</v>
      </c>
      <c r="C81" s="11" t="s">
        <v>21</v>
      </c>
      <c r="D81" s="18" t="s">
        <v>120</v>
      </c>
      <c r="E81" s="97">
        <v>37931</v>
      </c>
      <c r="F81" s="18" t="s">
        <v>47</v>
      </c>
      <c r="G81" s="54">
        <v>11.32</v>
      </c>
      <c r="H81" s="104"/>
      <c r="I81" s="9"/>
    </row>
    <row r="82" spans="2:9" s="7" customFormat="1" ht="23.25" x14ac:dyDescent="0.35">
      <c r="B82" s="9" t="s">
        <v>54</v>
      </c>
      <c r="C82" s="11" t="s">
        <v>21</v>
      </c>
      <c r="D82" s="18" t="s">
        <v>83</v>
      </c>
      <c r="E82" s="97">
        <v>38034</v>
      </c>
      <c r="F82" s="18" t="s">
        <v>27</v>
      </c>
      <c r="G82" s="54">
        <v>10.78</v>
      </c>
      <c r="H82" s="104"/>
      <c r="I82" s="9"/>
    </row>
    <row r="83" spans="2:9" s="7" customFormat="1" ht="23.25" x14ac:dyDescent="0.35">
      <c r="B83" s="9" t="s">
        <v>55</v>
      </c>
      <c r="C83" s="11" t="s">
        <v>33</v>
      </c>
      <c r="D83" s="7" t="s">
        <v>106</v>
      </c>
      <c r="E83" s="98">
        <v>37033</v>
      </c>
      <c r="F83" s="7" t="s">
        <v>27</v>
      </c>
      <c r="G83" s="54">
        <v>10.43</v>
      </c>
      <c r="H83" s="104"/>
      <c r="I83" s="9"/>
    </row>
    <row r="84" spans="2:9" s="7" customFormat="1" ht="23.25" x14ac:dyDescent="0.35">
      <c r="B84" s="9" t="s">
        <v>55</v>
      </c>
      <c r="C84" s="11" t="s">
        <v>33</v>
      </c>
      <c r="D84" s="18" t="s">
        <v>122</v>
      </c>
      <c r="E84" s="97">
        <v>37016</v>
      </c>
      <c r="F84" s="18" t="s">
        <v>89</v>
      </c>
      <c r="G84" s="16">
        <v>8.7899999999999991</v>
      </c>
      <c r="H84" s="104"/>
      <c r="I84" s="9"/>
    </row>
    <row r="85" spans="2:9" s="7" customFormat="1" ht="23.25" x14ac:dyDescent="0.35">
      <c r="B85" s="9" t="s">
        <v>109</v>
      </c>
      <c r="C85" s="11" t="s">
        <v>61</v>
      </c>
      <c r="D85" s="18" t="s">
        <v>110</v>
      </c>
      <c r="E85" s="97">
        <v>28854</v>
      </c>
      <c r="F85" s="18" t="s">
        <v>47</v>
      </c>
      <c r="G85" s="54">
        <v>9.91</v>
      </c>
      <c r="H85" s="104"/>
      <c r="I85" s="9"/>
    </row>
    <row r="86" spans="2:9" s="7" customFormat="1" ht="23.25" x14ac:dyDescent="0.35">
      <c r="B86" s="9" t="s">
        <v>105</v>
      </c>
      <c r="C86" s="11" t="s">
        <v>61</v>
      </c>
      <c r="D86" s="18" t="s">
        <v>112</v>
      </c>
      <c r="E86" s="97">
        <v>26854</v>
      </c>
      <c r="F86" s="18" t="s">
        <v>47</v>
      </c>
      <c r="G86" s="54">
        <v>9.94</v>
      </c>
      <c r="H86" s="104"/>
      <c r="I86" s="9"/>
    </row>
    <row r="87" spans="2:9" s="7" customFormat="1" ht="23.25" x14ac:dyDescent="0.35">
      <c r="B87" s="9" t="s">
        <v>117</v>
      </c>
      <c r="C87" s="11" t="s">
        <v>61</v>
      </c>
      <c r="D87" s="18" t="s">
        <v>118</v>
      </c>
      <c r="E87" s="97">
        <v>26477</v>
      </c>
      <c r="F87" s="18" t="s">
        <v>119</v>
      </c>
      <c r="G87" s="54">
        <v>7.76</v>
      </c>
      <c r="H87" s="104"/>
      <c r="I87" s="9"/>
    </row>
    <row r="88" spans="2:9" s="7" customFormat="1" ht="23.25" x14ac:dyDescent="0.35">
      <c r="B88" s="9" t="s">
        <v>111</v>
      </c>
      <c r="C88" s="11" t="s">
        <v>61</v>
      </c>
      <c r="D88" s="18" t="s">
        <v>62</v>
      </c>
      <c r="E88" s="97">
        <v>25604</v>
      </c>
      <c r="F88" s="18" t="s">
        <v>47</v>
      </c>
      <c r="G88" s="54">
        <v>8.15</v>
      </c>
      <c r="H88" s="104"/>
      <c r="I88" s="9"/>
    </row>
    <row r="89" spans="2:9" s="7" customFormat="1" ht="23.25" x14ac:dyDescent="0.35">
      <c r="B89" s="9" t="s">
        <v>56</v>
      </c>
      <c r="C89" s="11" t="s">
        <v>32</v>
      </c>
      <c r="D89" s="18" t="s">
        <v>49</v>
      </c>
      <c r="E89" s="97">
        <v>24948</v>
      </c>
      <c r="F89" s="18" t="s">
        <v>10</v>
      </c>
      <c r="G89" s="54">
        <v>7.87</v>
      </c>
      <c r="H89" s="104"/>
      <c r="I89" s="9"/>
    </row>
    <row r="90" spans="2:9" s="7" customFormat="1" ht="23.25" x14ac:dyDescent="0.35">
      <c r="B90" s="9" t="s">
        <v>113</v>
      </c>
      <c r="C90" s="11" t="s">
        <v>32</v>
      </c>
      <c r="D90" s="18" t="s">
        <v>114</v>
      </c>
      <c r="E90" s="97">
        <v>23895</v>
      </c>
      <c r="F90" s="18" t="s">
        <v>115</v>
      </c>
      <c r="G90" s="54">
        <v>7.52</v>
      </c>
      <c r="H90" s="104"/>
      <c r="I90" s="9"/>
    </row>
    <row r="91" spans="2:9" s="7" customFormat="1" ht="23.25" x14ac:dyDescent="0.35">
      <c r="B91" s="9" t="s">
        <v>116</v>
      </c>
      <c r="C91" s="11" t="s">
        <v>21</v>
      </c>
      <c r="D91" s="18" t="s">
        <v>17</v>
      </c>
      <c r="E91" s="97">
        <v>16416</v>
      </c>
      <c r="F91" s="18" t="s">
        <v>10</v>
      </c>
      <c r="G91" s="54">
        <v>7.28</v>
      </c>
      <c r="H91" s="104"/>
      <c r="I91" s="9"/>
    </row>
    <row r="92" spans="2:9" s="7" customFormat="1" ht="23.25" x14ac:dyDescent="0.35">
      <c r="B92" s="9" t="s">
        <v>80</v>
      </c>
      <c r="C92" s="11" t="s">
        <v>33</v>
      </c>
      <c r="D92" s="18" t="s">
        <v>48</v>
      </c>
      <c r="E92" s="97">
        <v>21126</v>
      </c>
      <c r="F92" s="18" t="s">
        <v>47</v>
      </c>
      <c r="G92" s="54">
        <v>7.69</v>
      </c>
      <c r="H92" s="104"/>
      <c r="I92" s="9"/>
    </row>
    <row r="93" spans="2:9" s="7" customFormat="1" ht="23.25" x14ac:dyDescent="0.35">
      <c r="B93" s="9"/>
      <c r="C93" s="11"/>
      <c r="D93" s="18"/>
      <c r="E93" s="97"/>
      <c r="F93" s="18"/>
      <c r="G93" s="54"/>
      <c r="H93" s="104"/>
      <c r="I93" s="9"/>
    </row>
    <row r="94" spans="2:9" s="7" customFormat="1" ht="23.25" x14ac:dyDescent="0.35">
      <c r="B94" s="8" t="s">
        <v>60</v>
      </c>
      <c r="C94" s="11"/>
      <c r="E94" s="83"/>
      <c r="F94" s="15"/>
      <c r="G94" s="12"/>
      <c r="H94" s="104"/>
      <c r="I94" s="9"/>
    </row>
    <row r="95" spans="2:9" s="7" customFormat="1" ht="23.25" x14ac:dyDescent="0.35">
      <c r="B95" s="9" t="s">
        <v>57</v>
      </c>
      <c r="C95" s="11"/>
      <c r="D95" s="18" t="s">
        <v>86</v>
      </c>
      <c r="E95" s="97">
        <v>38090</v>
      </c>
      <c r="F95" s="18" t="s">
        <v>27</v>
      </c>
      <c r="G95" s="54">
        <v>28.16</v>
      </c>
      <c r="H95" s="104"/>
      <c r="I95" s="9"/>
    </row>
    <row r="96" spans="2:9" s="7" customFormat="1" ht="23.25" x14ac:dyDescent="0.35">
      <c r="B96" s="9" t="s">
        <v>57</v>
      </c>
      <c r="C96" s="11"/>
      <c r="D96" s="18" t="s">
        <v>101</v>
      </c>
      <c r="E96" s="97">
        <v>37706</v>
      </c>
      <c r="F96" s="18" t="s">
        <v>10</v>
      </c>
      <c r="G96" s="54">
        <v>28.71</v>
      </c>
      <c r="H96" s="104"/>
      <c r="I96" s="9"/>
    </row>
    <row r="97" spans="2:10" s="7" customFormat="1" ht="23.25" x14ac:dyDescent="0.35">
      <c r="B97" s="9" t="s">
        <v>57</v>
      </c>
      <c r="C97" s="11"/>
      <c r="D97" s="18" t="s">
        <v>124</v>
      </c>
      <c r="E97" s="97">
        <v>37877</v>
      </c>
      <c r="F97" s="18" t="s">
        <v>47</v>
      </c>
      <c r="G97" s="54">
        <v>29.3</v>
      </c>
      <c r="H97" s="104"/>
      <c r="I97" s="9"/>
    </row>
    <row r="98" spans="2:10" s="7" customFormat="1" ht="23.25" x14ac:dyDescent="0.35">
      <c r="B98" s="9" t="s">
        <v>57</v>
      </c>
      <c r="C98" s="11"/>
      <c r="D98" s="18" t="s">
        <v>99</v>
      </c>
      <c r="E98" s="97">
        <v>37999</v>
      </c>
      <c r="F98" s="18" t="s">
        <v>47</v>
      </c>
      <c r="G98" s="54">
        <v>30.48</v>
      </c>
      <c r="H98" s="104"/>
      <c r="I98" s="9"/>
    </row>
    <row r="99" spans="2:10" s="7" customFormat="1" ht="23.25" x14ac:dyDescent="0.35">
      <c r="B99" s="9" t="s">
        <v>57</v>
      </c>
      <c r="C99" s="11"/>
      <c r="D99" s="84" t="s">
        <v>77</v>
      </c>
      <c r="E99" s="97">
        <v>38169</v>
      </c>
      <c r="F99" s="18" t="s">
        <v>47</v>
      </c>
      <c r="G99" s="54">
        <v>31.01</v>
      </c>
      <c r="H99" s="104"/>
      <c r="I99" s="9"/>
    </row>
    <row r="100" spans="2:10" s="7" customFormat="1" ht="23.25" x14ac:dyDescent="0.35">
      <c r="B100" s="9" t="s">
        <v>57</v>
      </c>
      <c r="C100" s="11"/>
      <c r="D100" s="18" t="s">
        <v>100</v>
      </c>
      <c r="E100" s="97">
        <v>38207</v>
      </c>
      <c r="F100" s="18" t="s">
        <v>47</v>
      </c>
      <c r="G100" s="54">
        <v>31.08</v>
      </c>
      <c r="H100" s="104"/>
      <c r="I100" s="9"/>
    </row>
    <row r="101" spans="2:10" s="7" customFormat="1" ht="23.25" x14ac:dyDescent="0.35">
      <c r="B101" s="9" t="s">
        <v>58</v>
      </c>
      <c r="C101" s="11"/>
      <c r="D101" s="18" t="s">
        <v>53</v>
      </c>
      <c r="E101" s="97">
        <v>37369</v>
      </c>
      <c r="F101" s="18" t="s">
        <v>47</v>
      </c>
      <c r="G101" s="54">
        <v>29.4</v>
      </c>
      <c r="H101" s="104"/>
      <c r="I101" s="9"/>
    </row>
    <row r="102" spans="2:10" s="7" customFormat="1" ht="23.25" x14ac:dyDescent="0.35">
      <c r="B102" s="9" t="s">
        <v>58</v>
      </c>
      <c r="C102" s="11"/>
      <c r="D102" s="18" t="s">
        <v>51</v>
      </c>
      <c r="E102" s="97">
        <v>37338</v>
      </c>
      <c r="F102" s="18" t="s">
        <v>27</v>
      </c>
      <c r="G102" s="54">
        <v>29.58</v>
      </c>
      <c r="H102" s="104"/>
      <c r="I102" s="9"/>
    </row>
    <row r="103" spans="2:10" s="7" customFormat="1" ht="23.25" x14ac:dyDescent="0.35">
      <c r="B103" s="9" t="s">
        <v>93</v>
      </c>
      <c r="C103" s="11"/>
      <c r="D103" s="18" t="s">
        <v>123</v>
      </c>
      <c r="E103" s="97">
        <v>26074</v>
      </c>
      <c r="F103" s="18" t="s">
        <v>115</v>
      </c>
      <c r="G103" s="54">
        <v>43.87</v>
      </c>
      <c r="H103" s="104"/>
      <c r="I103" s="9"/>
    </row>
    <row r="104" spans="2:10" s="7" customFormat="1" ht="23.25" x14ac:dyDescent="0.35">
      <c r="B104" s="9" t="s">
        <v>95</v>
      </c>
      <c r="C104" s="11"/>
      <c r="D104" s="18" t="s">
        <v>96</v>
      </c>
      <c r="E104" s="97">
        <v>25175</v>
      </c>
      <c r="F104" s="18" t="s">
        <v>125</v>
      </c>
      <c r="G104" s="54">
        <v>30.39</v>
      </c>
      <c r="H104" s="104"/>
      <c r="I104" s="9"/>
    </row>
    <row r="105" spans="2:10" s="7" customFormat="1" ht="23.25" x14ac:dyDescent="0.35">
      <c r="B105" s="9"/>
      <c r="C105" s="11"/>
      <c r="D105" s="18"/>
      <c r="E105" s="97"/>
      <c r="F105" s="18"/>
      <c r="G105" s="54"/>
      <c r="H105" s="104"/>
      <c r="I105" s="9"/>
    </row>
    <row r="106" spans="2:10" s="7" customFormat="1" ht="23.25" x14ac:dyDescent="0.35">
      <c r="B106" s="9" t="s">
        <v>54</v>
      </c>
      <c r="C106" s="11"/>
      <c r="D106" s="18" t="s">
        <v>121</v>
      </c>
      <c r="E106" s="97">
        <v>37662</v>
      </c>
      <c r="F106" s="18" t="s">
        <v>45</v>
      </c>
      <c r="G106" s="54">
        <v>25.88</v>
      </c>
      <c r="H106" s="104"/>
      <c r="I106" s="9"/>
    </row>
    <row r="107" spans="2:10" s="7" customFormat="1" ht="23.25" x14ac:dyDescent="0.35">
      <c r="B107" s="9" t="s">
        <v>54</v>
      </c>
      <c r="C107" s="11"/>
      <c r="D107" s="18" t="s">
        <v>120</v>
      </c>
      <c r="E107" s="97">
        <v>37931</v>
      </c>
      <c r="F107" s="18" t="s">
        <v>47</v>
      </c>
      <c r="G107" s="54">
        <v>28.09</v>
      </c>
      <c r="H107" s="104"/>
      <c r="I107" s="9"/>
    </row>
    <row r="108" spans="2:10" s="7" customFormat="1" ht="23.25" x14ac:dyDescent="0.35">
      <c r="B108" s="9" t="s">
        <v>55</v>
      </c>
      <c r="C108" s="11"/>
      <c r="D108" s="18" t="s">
        <v>122</v>
      </c>
      <c r="E108" s="97">
        <v>37016</v>
      </c>
      <c r="F108" s="18" t="s">
        <v>89</v>
      </c>
      <c r="G108" s="54">
        <v>25.01</v>
      </c>
      <c r="H108" s="104"/>
      <c r="I108" s="9"/>
    </row>
    <row r="109" spans="2:10" s="7" customFormat="1" ht="23.25" x14ac:dyDescent="0.35">
      <c r="B109" s="9" t="s">
        <v>105</v>
      </c>
      <c r="C109" s="11"/>
      <c r="D109" s="18" t="s">
        <v>28</v>
      </c>
      <c r="E109" s="97">
        <v>26595</v>
      </c>
      <c r="F109" s="18" t="s">
        <v>10</v>
      </c>
      <c r="G109" s="54">
        <v>26.78</v>
      </c>
      <c r="H109" s="104"/>
      <c r="I109" s="9"/>
    </row>
    <row r="110" spans="2:10" s="7" customFormat="1" ht="23.25" x14ac:dyDescent="0.35">
      <c r="B110" s="9" t="s">
        <v>105</v>
      </c>
      <c r="C110" s="11"/>
      <c r="D110" s="18" t="s">
        <v>112</v>
      </c>
      <c r="E110" s="97">
        <v>26854</v>
      </c>
      <c r="F110" s="18" t="s">
        <v>47</v>
      </c>
      <c r="G110" s="54">
        <v>28.74</v>
      </c>
      <c r="H110" s="104"/>
      <c r="I110" s="9"/>
    </row>
    <row r="111" spans="2:10" s="7" customFormat="1" ht="23.25" x14ac:dyDescent="0.35">
      <c r="B111" s="9" t="s">
        <v>105</v>
      </c>
      <c r="C111" s="11"/>
      <c r="D111" s="18" t="s">
        <v>107</v>
      </c>
      <c r="E111" s="98">
        <v>26786</v>
      </c>
      <c r="F111" s="18" t="s">
        <v>108</v>
      </c>
      <c r="G111" s="54">
        <v>30.6</v>
      </c>
      <c r="H111" s="104"/>
      <c r="I111" s="9"/>
    </row>
    <row r="112" spans="2:10" s="7" customFormat="1" ht="23.25" x14ac:dyDescent="0.35">
      <c r="B112" s="9" t="s">
        <v>117</v>
      </c>
      <c r="C112" s="11"/>
      <c r="D112" s="18" t="s">
        <v>118</v>
      </c>
      <c r="E112" s="97">
        <v>26477</v>
      </c>
      <c r="F112" s="18" t="s">
        <v>119</v>
      </c>
      <c r="G112" s="19">
        <v>28.32</v>
      </c>
      <c r="H112" s="104"/>
      <c r="I112" s="57"/>
      <c r="J112" s="15"/>
    </row>
    <row r="113" spans="2:10" s="7" customFormat="1" ht="23.25" x14ac:dyDescent="0.35">
      <c r="B113" s="9" t="s">
        <v>56</v>
      </c>
      <c r="C113" s="11"/>
      <c r="D113" s="18" t="s">
        <v>49</v>
      </c>
      <c r="E113" s="97">
        <v>24948</v>
      </c>
      <c r="F113" s="18" t="s">
        <v>10</v>
      </c>
      <c r="G113" s="54">
        <v>27.58</v>
      </c>
      <c r="H113" s="104"/>
      <c r="I113" s="9"/>
    </row>
    <row r="114" spans="2:10" s="7" customFormat="1" ht="23.25" x14ac:dyDescent="0.35">
      <c r="B114" s="9" t="s">
        <v>113</v>
      </c>
      <c r="C114" s="11"/>
      <c r="D114" s="18" t="s">
        <v>114</v>
      </c>
      <c r="E114" s="97">
        <v>23895</v>
      </c>
      <c r="F114" s="18" t="s">
        <v>115</v>
      </c>
      <c r="G114" s="19">
        <v>34.46</v>
      </c>
      <c r="H114" s="104"/>
      <c r="I114" s="57"/>
      <c r="J114" s="15"/>
    </row>
    <row r="115" spans="2:10" s="7" customFormat="1" ht="23.25" x14ac:dyDescent="0.35">
      <c r="B115" s="9"/>
      <c r="C115" s="11"/>
      <c r="D115" s="18"/>
      <c r="E115" s="97"/>
      <c r="F115" s="18"/>
      <c r="G115" s="52"/>
      <c r="H115" s="104"/>
      <c r="I115" s="57"/>
      <c r="J115" s="15"/>
    </row>
    <row r="116" spans="2:10" s="7" customFormat="1" ht="23.25" x14ac:dyDescent="0.35">
      <c r="B116" s="8" t="s">
        <v>5</v>
      </c>
      <c r="C116" s="11"/>
      <c r="E116" s="68"/>
      <c r="F116" s="18"/>
      <c r="G116" s="52"/>
      <c r="H116" s="104"/>
      <c r="I116" s="57"/>
      <c r="J116" s="15"/>
    </row>
    <row r="117" spans="2:10" s="7" customFormat="1" ht="23.25" x14ac:dyDescent="0.35">
      <c r="B117" s="9" t="s">
        <v>57</v>
      </c>
      <c r="C117" s="11"/>
      <c r="D117" s="18" t="s">
        <v>86</v>
      </c>
      <c r="E117" s="97">
        <v>38090</v>
      </c>
      <c r="F117" s="18" t="s">
        <v>27</v>
      </c>
      <c r="G117" s="52">
        <v>434</v>
      </c>
      <c r="H117" s="104"/>
      <c r="I117" s="57"/>
      <c r="J117" s="15"/>
    </row>
    <row r="118" spans="2:10" s="7" customFormat="1" ht="23.25" x14ac:dyDescent="0.35">
      <c r="B118" s="9" t="s">
        <v>57</v>
      </c>
      <c r="C118" s="11"/>
      <c r="D118" s="18" t="s">
        <v>124</v>
      </c>
      <c r="E118" s="97">
        <v>37877</v>
      </c>
      <c r="F118" s="18" t="s">
        <v>47</v>
      </c>
      <c r="G118" s="52">
        <v>416</v>
      </c>
      <c r="H118" s="104"/>
      <c r="I118" s="57"/>
      <c r="J118" s="15"/>
    </row>
    <row r="119" spans="2:10" s="7" customFormat="1" ht="23.25" x14ac:dyDescent="0.35">
      <c r="B119" s="9" t="s">
        <v>57</v>
      </c>
      <c r="C119" s="11"/>
      <c r="D119" s="18" t="s">
        <v>101</v>
      </c>
      <c r="E119" s="97">
        <v>37706</v>
      </c>
      <c r="F119" s="18" t="s">
        <v>10</v>
      </c>
      <c r="G119" s="52">
        <v>410</v>
      </c>
      <c r="H119" s="104"/>
      <c r="I119" s="57"/>
      <c r="J119" s="15"/>
    </row>
    <row r="120" spans="2:10" s="7" customFormat="1" ht="23.25" x14ac:dyDescent="0.35">
      <c r="B120" s="9" t="s">
        <v>57</v>
      </c>
      <c r="C120" s="11"/>
      <c r="D120" s="18" t="s">
        <v>99</v>
      </c>
      <c r="E120" s="97">
        <v>37999</v>
      </c>
      <c r="F120" s="18" t="s">
        <v>47</v>
      </c>
      <c r="G120" s="52">
        <v>406</v>
      </c>
      <c r="H120" s="104"/>
      <c r="I120" s="57"/>
      <c r="J120" s="15"/>
    </row>
    <row r="121" spans="2:10" s="7" customFormat="1" ht="23.25" x14ac:dyDescent="0.35">
      <c r="B121" s="9" t="s">
        <v>57</v>
      </c>
      <c r="C121" s="11"/>
      <c r="D121" s="18" t="s">
        <v>85</v>
      </c>
      <c r="E121" s="97">
        <v>38178</v>
      </c>
      <c r="F121" s="18" t="s">
        <v>47</v>
      </c>
      <c r="G121" s="52">
        <v>401</v>
      </c>
      <c r="H121" s="104"/>
      <c r="I121" s="57"/>
      <c r="J121" s="15"/>
    </row>
    <row r="122" spans="2:10" s="7" customFormat="1" ht="23.25" x14ac:dyDescent="0.35">
      <c r="B122" s="9" t="s">
        <v>58</v>
      </c>
      <c r="C122" s="11"/>
      <c r="D122" s="18" t="s">
        <v>87</v>
      </c>
      <c r="E122" s="97">
        <v>37294</v>
      </c>
      <c r="F122" s="18" t="s">
        <v>45</v>
      </c>
      <c r="G122" s="52">
        <v>434</v>
      </c>
      <c r="H122" s="104"/>
      <c r="I122" s="57"/>
      <c r="J122" s="15"/>
    </row>
    <row r="123" spans="2:10" s="7" customFormat="1" ht="23.25" x14ac:dyDescent="0.35">
      <c r="B123" s="9" t="s">
        <v>90</v>
      </c>
      <c r="C123" s="11"/>
      <c r="D123" s="18" t="s">
        <v>91</v>
      </c>
      <c r="E123" s="97">
        <v>30378</v>
      </c>
      <c r="F123" s="18" t="s">
        <v>92</v>
      </c>
      <c r="G123" s="52">
        <v>456</v>
      </c>
      <c r="H123" s="104"/>
      <c r="I123" s="57"/>
      <c r="J123" s="15"/>
    </row>
    <row r="124" spans="2:10" s="7" customFormat="1" ht="23.25" x14ac:dyDescent="0.35">
      <c r="B124" s="9" t="s">
        <v>93</v>
      </c>
      <c r="C124" s="11"/>
      <c r="D124" s="18" t="s">
        <v>123</v>
      </c>
      <c r="E124" s="97">
        <v>26074</v>
      </c>
      <c r="F124" s="18" t="s">
        <v>115</v>
      </c>
      <c r="G124" s="52">
        <v>283</v>
      </c>
      <c r="H124" s="104"/>
      <c r="I124" s="57"/>
      <c r="J124" s="15"/>
    </row>
    <row r="125" spans="2:10" s="7" customFormat="1" ht="23.25" x14ac:dyDescent="0.35">
      <c r="B125"/>
      <c r="C125"/>
      <c r="D125"/>
      <c r="E125"/>
      <c r="F125"/>
      <c r="G125" s="52"/>
      <c r="H125" s="104"/>
      <c r="I125" s="57"/>
      <c r="J125" s="15"/>
    </row>
    <row r="126" spans="2:10" s="7" customFormat="1" ht="23.25" x14ac:dyDescent="0.35">
      <c r="B126" s="9" t="s">
        <v>54</v>
      </c>
      <c r="C126" s="11"/>
      <c r="D126" s="18" t="s">
        <v>81</v>
      </c>
      <c r="E126" s="97">
        <v>38213</v>
      </c>
      <c r="F126" s="18" t="s">
        <v>47</v>
      </c>
      <c r="G126" s="52">
        <v>289</v>
      </c>
      <c r="H126" s="104"/>
      <c r="I126" s="57"/>
      <c r="J126" s="15"/>
    </row>
    <row r="127" spans="2:10" s="7" customFormat="1" ht="23.25" x14ac:dyDescent="0.35">
      <c r="B127" s="9" t="s">
        <v>55</v>
      </c>
      <c r="C127" s="11"/>
      <c r="D127" s="7" t="s">
        <v>84</v>
      </c>
      <c r="E127" s="98">
        <v>37179</v>
      </c>
      <c r="F127" s="7" t="s">
        <v>27</v>
      </c>
      <c r="G127" s="52">
        <v>616</v>
      </c>
      <c r="H127" s="104"/>
      <c r="I127" s="57"/>
      <c r="J127" s="15"/>
    </row>
    <row r="128" spans="2:10" s="7" customFormat="1" ht="23.25" x14ac:dyDescent="0.35">
      <c r="B128" s="9" t="s">
        <v>55</v>
      </c>
      <c r="C128" s="11"/>
      <c r="D128" s="18" t="s">
        <v>122</v>
      </c>
      <c r="E128" s="97">
        <v>37016</v>
      </c>
      <c r="F128" s="18" t="s">
        <v>89</v>
      </c>
      <c r="G128" s="52">
        <v>548</v>
      </c>
      <c r="H128" s="104"/>
      <c r="I128" s="57"/>
      <c r="J128" s="15"/>
    </row>
    <row r="129" spans="2:12" s="7" customFormat="1" ht="23.25" x14ac:dyDescent="0.35">
      <c r="B129" s="9" t="s">
        <v>109</v>
      </c>
      <c r="C129" s="11"/>
      <c r="D129" s="18" t="s">
        <v>110</v>
      </c>
      <c r="E129" s="97">
        <v>28854</v>
      </c>
      <c r="F129" s="18" t="s">
        <v>47</v>
      </c>
      <c r="G129" s="52">
        <v>374</v>
      </c>
      <c r="H129" s="104"/>
      <c r="I129" s="57"/>
      <c r="J129" s="15"/>
    </row>
    <row r="130" spans="2:12" s="7" customFormat="1" ht="23.25" x14ac:dyDescent="0.35">
      <c r="B130" s="9" t="s">
        <v>105</v>
      </c>
      <c r="C130" s="11"/>
      <c r="D130" s="18" t="s">
        <v>28</v>
      </c>
      <c r="E130" s="97">
        <v>26595</v>
      </c>
      <c r="F130" s="18" t="s">
        <v>10</v>
      </c>
      <c r="G130" s="52">
        <v>532</v>
      </c>
      <c r="H130" s="104"/>
      <c r="I130" s="57"/>
      <c r="J130" s="15"/>
    </row>
    <row r="131" spans="2:12" s="7" customFormat="1" ht="23.25" x14ac:dyDescent="0.35">
      <c r="B131" s="9" t="s">
        <v>105</v>
      </c>
      <c r="C131" s="11"/>
      <c r="D131" s="18" t="s">
        <v>112</v>
      </c>
      <c r="E131" s="97">
        <v>26854</v>
      </c>
      <c r="F131" s="18" t="s">
        <v>47</v>
      </c>
      <c r="G131" s="52">
        <v>498</v>
      </c>
      <c r="H131" s="104"/>
      <c r="I131" s="57"/>
      <c r="J131" s="15"/>
    </row>
    <row r="132" spans="2:12" s="7" customFormat="1" ht="23.25" x14ac:dyDescent="0.35">
      <c r="B132" s="9" t="s">
        <v>117</v>
      </c>
      <c r="C132" s="11"/>
      <c r="D132" s="18" t="s">
        <v>118</v>
      </c>
      <c r="E132" s="97">
        <v>26477</v>
      </c>
      <c r="F132" s="18" t="s">
        <v>119</v>
      </c>
      <c r="G132" s="52">
        <v>412</v>
      </c>
      <c r="H132" s="104"/>
      <c r="I132" s="57"/>
      <c r="J132" s="15"/>
    </row>
    <row r="133" spans="2:12" s="7" customFormat="1" ht="23.25" x14ac:dyDescent="0.35">
      <c r="B133" s="9" t="s">
        <v>111</v>
      </c>
      <c r="C133" s="11"/>
      <c r="D133" s="18" t="s">
        <v>62</v>
      </c>
      <c r="E133" s="97">
        <v>25604</v>
      </c>
      <c r="F133" s="18" t="s">
        <v>47</v>
      </c>
      <c r="G133" s="52">
        <v>418</v>
      </c>
      <c r="H133" s="104"/>
      <c r="I133" s="57"/>
      <c r="J133" s="15"/>
    </row>
    <row r="134" spans="2:12" s="7" customFormat="1" ht="23.25" x14ac:dyDescent="0.35">
      <c r="B134" s="9" t="s">
        <v>56</v>
      </c>
      <c r="C134" s="11"/>
      <c r="D134" s="18" t="s">
        <v>49</v>
      </c>
      <c r="E134" s="97">
        <v>24948</v>
      </c>
      <c r="F134" s="18" t="s">
        <v>10</v>
      </c>
      <c r="G134" s="52">
        <v>429</v>
      </c>
      <c r="H134" s="104"/>
      <c r="I134" s="57"/>
      <c r="J134" s="15"/>
    </row>
    <row r="135" spans="2:12" s="7" customFormat="1" ht="23.25" x14ac:dyDescent="0.35">
      <c r="B135" s="9" t="s">
        <v>113</v>
      </c>
      <c r="C135" s="11"/>
      <c r="D135" s="18" t="s">
        <v>114</v>
      </c>
      <c r="E135" s="97">
        <v>23895</v>
      </c>
      <c r="F135" s="18" t="s">
        <v>115</v>
      </c>
      <c r="G135" s="52">
        <v>369</v>
      </c>
      <c r="H135" s="104"/>
      <c r="I135" s="57"/>
      <c r="J135" s="15"/>
    </row>
    <row r="136" spans="2:12" s="7" customFormat="1" ht="23.25" x14ac:dyDescent="0.35">
      <c r="B136" s="9" t="s">
        <v>102</v>
      </c>
      <c r="C136" s="11"/>
      <c r="D136" s="7" t="s">
        <v>104</v>
      </c>
      <c r="E136" s="98">
        <v>19238</v>
      </c>
      <c r="F136" s="112" t="s">
        <v>103</v>
      </c>
      <c r="G136" s="52">
        <v>417</v>
      </c>
      <c r="H136" s="104"/>
      <c r="I136" s="57"/>
      <c r="J136" s="15"/>
    </row>
    <row r="137" spans="2:12" s="7" customFormat="1" ht="23.25" x14ac:dyDescent="0.35">
      <c r="B137" s="9" t="s">
        <v>116</v>
      </c>
      <c r="C137" s="11"/>
      <c r="D137" s="18" t="s">
        <v>17</v>
      </c>
      <c r="E137" s="97">
        <v>16416</v>
      </c>
      <c r="F137" s="18" t="s">
        <v>10</v>
      </c>
      <c r="G137" s="52">
        <v>370</v>
      </c>
      <c r="H137" s="104"/>
      <c r="I137" s="57"/>
      <c r="J137" s="15"/>
    </row>
    <row r="138" spans="2:12" s="7" customFormat="1" ht="23.25" x14ac:dyDescent="0.35">
      <c r="B138" s="9"/>
      <c r="C138" s="11"/>
      <c r="D138" s="18"/>
      <c r="E138" s="68"/>
      <c r="F138" s="18"/>
      <c r="G138" s="52"/>
      <c r="H138" s="103"/>
      <c r="I138" s="9"/>
      <c r="K138" s="9"/>
      <c r="L138" s="18"/>
    </row>
    <row r="139" spans="2:12" s="7" customFormat="1" ht="23.25" x14ac:dyDescent="0.35">
      <c r="B139" s="8" t="s">
        <v>6</v>
      </c>
      <c r="C139" s="11"/>
      <c r="E139" s="68"/>
      <c r="F139" s="18"/>
      <c r="G139" s="52"/>
      <c r="H139" s="103"/>
      <c r="I139" s="9"/>
    </row>
    <row r="140" spans="2:12" s="7" customFormat="1" ht="23.25" x14ac:dyDescent="0.35">
      <c r="B140" s="9" t="s">
        <v>58</v>
      </c>
      <c r="C140" s="11" t="s">
        <v>24</v>
      </c>
      <c r="D140" s="18" t="s">
        <v>88</v>
      </c>
      <c r="E140" s="97">
        <v>36953</v>
      </c>
      <c r="F140" s="18" t="s">
        <v>89</v>
      </c>
      <c r="G140" s="54">
        <v>33.229999999999997</v>
      </c>
      <c r="H140" s="103"/>
      <c r="I140" s="9"/>
    </row>
    <row r="141" spans="2:12" s="7" customFormat="1" ht="23.25" x14ac:dyDescent="0.35">
      <c r="B141" s="9" t="s">
        <v>58</v>
      </c>
      <c r="C141" s="11" t="s">
        <v>24</v>
      </c>
      <c r="D141" s="18" t="s">
        <v>51</v>
      </c>
      <c r="E141" s="97">
        <v>37338</v>
      </c>
      <c r="F141" s="18" t="s">
        <v>27</v>
      </c>
      <c r="G141" s="54">
        <v>30.85</v>
      </c>
      <c r="H141" s="103"/>
      <c r="I141" s="9"/>
    </row>
    <row r="142" spans="2:12" s="7" customFormat="1" ht="23.25" x14ac:dyDescent="0.35">
      <c r="B142" s="9" t="s">
        <v>58</v>
      </c>
      <c r="C142" s="11" t="s">
        <v>24</v>
      </c>
      <c r="D142" s="18" t="s">
        <v>50</v>
      </c>
      <c r="E142" s="97">
        <v>37157</v>
      </c>
      <c r="F142" s="18" t="s">
        <v>47</v>
      </c>
      <c r="G142" s="54">
        <v>30.74</v>
      </c>
      <c r="H142" s="103"/>
      <c r="I142" s="9"/>
    </row>
    <row r="143" spans="2:12" s="7" customFormat="1" ht="23.25" x14ac:dyDescent="0.35">
      <c r="B143" s="9" t="s">
        <v>58</v>
      </c>
      <c r="C143" s="11" t="s">
        <v>24</v>
      </c>
      <c r="D143" s="18" t="s">
        <v>76</v>
      </c>
      <c r="E143" s="97">
        <v>36998</v>
      </c>
      <c r="F143" s="18" t="s">
        <v>45</v>
      </c>
      <c r="G143" s="69">
        <v>10.65</v>
      </c>
      <c r="H143" s="103"/>
      <c r="I143" s="9"/>
    </row>
    <row r="144" spans="2:12" s="7" customFormat="1" ht="23.25" x14ac:dyDescent="0.35">
      <c r="B144" s="9" t="s">
        <v>94</v>
      </c>
      <c r="C144" s="11" t="s">
        <v>24</v>
      </c>
      <c r="D144" s="18" t="s">
        <v>52</v>
      </c>
      <c r="E144" s="97">
        <v>22209</v>
      </c>
      <c r="F144" s="18" t="s">
        <v>29</v>
      </c>
      <c r="G144" s="54">
        <v>21.83</v>
      </c>
      <c r="H144" s="103"/>
      <c r="I144" s="9"/>
    </row>
    <row r="145" spans="2:9" s="7" customFormat="1" ht="23.25" x14ac:dyDescent="0.35">
      <c r="B145" s="9"/>
      <c r="C145" s="11"/>
      <c r="D145" s="18"/>
      <c r="E145" s="97"/>
      <c r="F145" s="18"/>
      <c r="G145" s="54"/>
      <c r="H145" s="103"/>
      <c r="I145" s="9"/>
    </row>
    <row r="146" spans="2:9" s="7" customFormat="1" ht="23.25" x14ac:dyDescent="0.35">
      <c r="B146" s="9" t="s">
        <v>54</v>
      </c>
      <c r="C146" s="11" t="s">
        <v>22</v>
      </c>
      <c r="D146" s="18" t="s">
        <v>121</v>
      </c>
      <c r="E146" s="97">
        <v>37662</v>
      </c>
      <c r="F146" s="18" t="s">
        <v>45</v>
      </c>
      <c r="G146" s="11">
        <v>51.39</v>
      </c>
      <c r="I146" s="9"/>
    </row>
    <row r="147" spans="2:9" s="7" customFormat="1" ht="23.25" x14ac:dyDescent="0.35">
      <c r="B147" s="9" t="s">
        <v>54</v>
      </c>
      <c r="C147" s="11" t="s">
        <v>22</v>
      </c>
      <c r="D147" s="18" t="s">
        <v>83</v>
      </c>
      <c r="E147" s="97">
        <v>38034</v>
      </c>
      <c r="F147" s="18" t="s">
        <v>27</v>
      </c>
      <c r="G147" s="11">
        <v>40.57</v>
      </c>
      <c r="I147" s="9"/>
    </row>
    <row r="148" spans="2:9" s="7" customFormat="1" ht="23.25" x14ac:dyDescent="0.35">
      <c r="B148" s="9" t="s">
        <v>54</v>
      </c>
      <c r="C148" s="11" t="s">
        <v>22</v>
      </c>
      <c r="D148" s="18" t="s">
        <v>120</v>
      </c>
      <c r="E148" s="97">
        <v>37931</v>
      </c>
      <c r="F148" s="18" t="s">
        <v>47</v>
      </c>
      <c r="G148" s="11">
        <v>36.89</v>
      </c>
      <c r="I148" s="9"/>
    </row>
    <row r="149" spans="2:9" s="7" customFormat="1" ht="23.25" x14ac:dyDescent="0.35">
      <c r="B149" s="9" t="s">
        <v>54</v>
      </c>
      <c r="C149" s="11" t="s">
        <v>22</v>
      </c>
      <c r="D149" s="18" t="s">
        <v>82</v>
      </c>
      <c r="E149" s="97">
        <v>37960</v>
      </c>
      <c r="F149" s="18" t="s">
        <v>47</v>
      </c>
      <c r="G149" s="11">
        <v>33.840000000000003</v>
      </c>
      <c r="I149" s="9"/>
    </row>
    <row r="150" spans="2:9" s="7" customFormat="1" ht="23.25" x14ac:dyDescent="0.35">
      <c r="B150" s="9" t="s">
        <v>54</v>
      </c>
      <c r="C150" s="11" t="s">
        <v>22</v>
      </c>
      <c r="D150" s="18" t="s">
        <v>81</v>
      </c>
      <c r="E150" s="97">
        <v>38213</v>
      </c>
      <c r="F150" s="18" t="s">
        <v>47</v>
      </c>
      <c r="G150" s="113">
        <v>24.8</v>
      </c>
      <c r="I150" s="9"/>
    </row>
    <row r="151" spans="2:9" s="7" customFormat="1" ht="23.25" x14ac:dyDescent="0.35">
      <c r="B151" s="9" t="s">
        <v>54</v>
      </c>
      <c r="C151" s="11" t="s">
        <v>22</v>
      </c>
      <c r="D151" s="18" t="s">
        <v>78</v>
      </c>
      <c r="E151" s="97">
        <v>38161</v>
      </c>
      <c r="F151" s="18" t="s">
        <v>45</v>
      </c>
      <c r="G151" s="11">
        <v>12.99</v>
      </c>
      <c r="I151" s="9"/>
    </row>
    <row r="152" spans="2:9" s="7" customFormat="1" ht="23.25" x14ac:dyDescent="0.35">
      <c r="B152" s="9" t="s">
        <v>55</v>
      </c>
      <c r="C152" s="11" t="s">
        <v>34</v>
      </c>
      <c r="D152" s="7" t="s">
        <v>106</v>
      </c>
      <c r="E152" s="98">
        <v>37033</v>
      </c>
      <c r="F152" s="7" t="s">
        <v>27</v>
      </c>
      <c r="G152" s="11">
        <v>38.18</v>
      </c>
      <c r="I152" s="9"/>
    </row>
    <row r="153" spans="2:9" s="7" customFormat="1" ht="23.25" x14ac:dyDescent="0.35">
      <c r="B153" s="9" t="s">
        <v>109</v>
      </c>
      <c r="C153" s="11" t="s">
        <v>23</v>
      </c>
      <c r="D153" s="18" t="s">
        <v>110</v>
      </c>
      <c r="E153" s="97">
        <v>28854</v>
      </c>
      <c r="F153" s="18" t="s">
        <v>47</v>
      </c>
      <c r="G153" s="114">
        <v>26.7</v>
      </c>
      <c r="I153" s="9"/>
    </row>
    <row r="154" spans="2:9" s="7" customFormat="1" ht="23.25" x14ac:dyDescent="0.35">
      <c r="B154" s="9" t="s">
        <v>105</v>
      </c>
      <c r="C154" s="11" t="s">
        <v>23</v>
      </c>
      <c r="D154" s="18" t="s">
        <v>28</v>
      </c>
      <c r="E154" s="97">
        <v>26595</v>
      </c>
      <c r="F154" s="18" t="s">
        <v>10</v>
      </c>
      <c r="G154" s="11">
        <v>32.75</v>
      </c>
      <c r="I154" s="9"/>
    </row>
    <row r="155" spans="2:9" s="7" customFormat="1" ht="23.25" x14ac:dyDescent="0.35">
      <c r="B155" s="9" t="s">
        <v>105</v>
      </c>
      <c r="C155" s="11" t="s">
        <v>23</v>
      </c>
      <c r="D155" s="18" t="s">
        <v>107</v>
      </c>
      <c r="E155" s="98">
        <v>26786</v>
      </c>
      <c r="F155" s="18" t="s">
        <v>108</v>
      </c>
      <c r="G155" s="11">
        <v>30.01</v>
      </c>
      <c r="I155" s="9"/>
    </row>
    <row r="156" spans="2:9" s="7" customFormat="1" ht="23.25" x14ac:dyDescent="0.35">
      <c r="B156" s="9" t="s">
        <v>111</v>
      </c>
      <c r="C156" s="11" t="s">
        <v>23</v>
      </c>
      <c r="D156" s="18" t="s">
        <v>62</v>
      </c>
      <c r="E156" s="97">
        <v>25604</v>
      </c>
      <c r="F156" s="18" t="s">
        <v>47</v>
      </c>
      <c r="G156" s="11">
        <v>26.77</v>
      </c>
      <c r="I156" s="9"/>
    </row>
    <row r="157" spans="2:9" s="7" customFormat="1" ht="23.25" x14ac:dyDescent="0.35">
      <c r="B157" s="9" t="s">
        <v>80</v>
      </c>
      <c r="C157" s="11" t="s">
        <v>22</v>
      </c>
      <c r="D157" s="18" t="s">
        <v>48</v>
      </c>
      <c r="E157" s="97">
        <v>21126</v>
      </c>
      <c r="F157" s="18" t="s">
        <v>47</v>
      </c>
      <c r="G157" s="11">
        <v>24.63</v>
      </c>
      <c r="I157" s="9"/>
    </row>
    <row r="158" spans="2:9" s="7" customFormat="1" ht="23.25" x14ac:dyDescent="0.35">
      <c r="B158" s="9" t="s">
        <v>102</v>
      </c>
      <c r="C158" s="11" t="s">
        <v>22</v>
      </c>
      <c r="D158" s="7" t="s">
        <v>104</v>
      </c>
      <c r="E158" s="98">
        <v>19238</v>
      </c>
      <c r="F158" s="112" t="s">
        <v>103</v>
      </c>
      <c r="G158" s="11">
        <v>34.159999999999997</v>
      </c>
      <c r="I158" s="9"/>
    </row>
    <row r="159" spans="2:9" s="7" customFormat="1" ht="23.25" x14ac:dyDescent="0.35">
      <c r="B159" s="9" t="s">
        <v>116</v>
      </c>
      <c r="C159" s="11" t="s">
        <v>24</v>
      </c>
      <c r="D159" s="18" t="s">
        <v>17</v>
      </c>
      <c r="E159" s="97">
        <v>16416</v>
      </c>
      <c r="F159" s="18" t="s">
        <v>10</v>
      </c>
      <c r="G159" s="11">
        <v>19.79</v>
      </c>
      <c r="I159" s="9"/>
    </row>
    <row r="160" spans="2:9" s="7" customFormat="1" ht="23.25" x14ac:dyDescent="0.35">
      <c r="B160" s="9"/>
      <c r="C160" s="11"/>
      <c r="D160" s="18"/>
      <c r="E160" s="97"/>
      <c r="F160" s="18"/>
      <c r="G160" s="54"/>
      <c r="H160" s="103"/>
      <c r="I160" s="9"/>
    </row>
    <row r="161" spans="2:15" s="7" customFormat="1" ht="23.25" x14ac:dyDescent="0.35">
      <c r="B161" s="8" t="s">
        <v>25</v>
      </c>
      <c r="C161" s="11"/>
      <c r="E161" s="83"/>
      <c r="G161" s="11"/>
      <c r="H161" s="103"/>
      <c r="I161" s="9"/>
      <c r="O161" s="69"/>
    </row>
    <row r="162" spans="2:15" s="103" customFormat="1" ht="23.25" x14ac:dyDescent="0.25">
      <c r="C162" s="69" t="s">
        <v>12</v>
      </c>
      <c r="D162" s="107" t="s">
        <v>132</v>
      </c>
      <c r="F162" s="108" t="s">
        <v>151</v>
      </c>
      <c r="G162" s="69"/>
      <c r="I162" s="60"/>
      <c r="O162" s="69"/>
    </row>
    <row r="163" spans="2:15" s="103" customFormat="1" ht="23.25" x14ac:dyDescent="0.25">
      <c r="C163" s="69" t="s">
        <v>13</v>
      </c>
      <c r="D163" s="107" t="s">
        <v>128</v>
      </c>
      <c r="F163" s="69" t="s">
        <v>147</v>
      </c>
      <c r="G163" s="69"/>
      <c r="I163" s="60"/>
      <c r="O163" s="69"/>
    </row>
    <row r="164" spans="2:15" s="103" customFormat="1" ht="23.25" x14ac:dyDescent="0.25">
      <c r="C164" s="69" t="s">
        <v>14</v>
      </c>
      <c r="D164" s="107" t="s">
        <v>134</v>
      </c>
      <c r="F164" s="69" t="s">
        <v>153</v>
      </c>
      <c r="G164" s="69"/>
      <c r="I164" s="60"/>
      <c r="O164" s="69"/>
    </row>
    <row r="165" spans="2:15" s="103" customFormat="1" ht="23.25" x14ac:dyDescent="0.25">
      <c r="C165" s="69" t="s">
        <v>15</v>
      </c>
      <c r="D165" s="107" t="s">
        <v>131</v>
      </c>
      <c r="F165" s="69" t="s">
        <v>150</v>
      </c>
      <c r="G165" s="69"/>
      <c r="I165" s="60"/>
      <c r="O165" s="69"/>
    </row>
    <row r="166" spans="2:15" s="103" customFormat="1" ht="23.25" x14ac:dyDescent="0.25">
      <c r="C166" s="69" t="s">
        <v>35</v>
      </c>
      <c r="D166" s="107" t="s">
        <v>135</v>
      </c>
      <c r="F166" s="69" t="s">
        <v>154</v>
      </c>
      <c r="G166" s="69"/>
      <c r="I166" s="60"/>
      <c r="O166" s="69"/>
    </row>
    <row r="167" spans="2:15" s="103" customFormat="1" ht="23.25" x14ac:dyDescent="0.25">
      <c r="C167" s="69" t="s">
        <v>36</v>
      </c>
      <c r="D167" s="107" t="s">
        <v>129</v>
      </c>
      <c r="F167" s="69" t="s">
        <v>148</v>
      </c>
      <c r="G167" s="69"/>
      <c r="I167" s="60"/>
      <c r="J167" s="18"/>
      <c r="K167" s="68"/>
      <c r="L167" s="18"/>
      <c r="M167" s="60"/>
      <c r="N167" s="54"/>
      <c r="O167" s="69"/>
    </row>
    <row r="168" spans="2:15" s="103" customFormat="1" ht="23.25" x14ac:dyDescent="0.25">
      <c r="C168" s="69" t="s">
        <v>37</v>
      </c>
      <c r="D168" s="107" t="s">
        <v>130</v>
      </c>
      <c r="F168" s="69" t="s">
        <v>149</v>
      </c>
      <c r="G168" s="69"/>
      <c r="I168" s="60"/>
      <c r="J168" s="18"/>
      <c r="K168" s="68"/>
      <c r="L168" s="18"/>
      <c r="M168" s="60"/>
      <c r="N168" s="54"/>
      <c r="O168" s="69"/>
    </row>
    <row r="169" spans="2:15" s="103" customFormat="1" ht="23.25" x14ac:dyDescent="0.25">
      <c r="C169" s="69" t="s">
        <v>38</v>
      </c>
      <c r="D169" s="107" t="s">
        <v>126</v>
      </c>
      <c r="F169" s="70" t="s">
        <v>145</v>
      </c>
      <c r="G169" s="69"/>
      <c r="I169" s="60"/>
      <c r="J169" s="18"/>
      <c r="K169" s="68"/>
      <c r="L169" s="18"/>
      <c r="M169" s="60"/>
      <c r="N169" s="54"/>
      <c r="O169" s="69"/>
    </row>
    <row r="170" spans="2:15" s="103" customFormat="1" ht="23.25" x14ac:dyDescent="0.25">
      <c r="C170" s="69" t="s">
        <v>39</v>
      </c>
      <c r="D170" s="107" t="s">
        <v>164</v>
      </c>
      <c r="F170" s="69" t="s">
        <v>159</v>
      </c>
      <c r="G170" s="69"/>
      <c r="I170" s="49"/>
      <c r="J170" s="18"/>
      <c r="K170" s="68"/>
      <c r="L170" s="18"/>
      <c r="M170" s="60"/>
      <c r="N170" s="54"/>
      <c r="O170" s="69"/>
    </row>
    <row r="171" spans="2:15" s="103" customFormat="1" ht="23.25" x14ac:dyDescent="0.25">
      <c r="C171" s="69" t="s">
        <v>40</v>
      </c>
      <c r="D171" s="13" t="s">
        <v>137</v>
      </c>
      <c r="F171" s="69" t="s">
        <v>156</v>
      </c>
      <c r="G171" s="69"/>
      <c r="I171" s="60"/>
      <c r="J171" s="18"/>
      <c r="K171" s="68"/>
      <c r="L171" s="18"/>
      <c r="M171" s="60"/>
      <c r="N171" s="54"/>
      <c r="O171" s="69"/>
    </row>
    <row r="172" spans="2:15" s="103" customFormat="1" ht="23.25" x14ac:dyDescent="0.25">
      <c r="C172" s="69" t="s">
        <v>41</v>
      </c>
      <c r="D172" s="107" t="s">
        <v>163</v>
      </c>
      <c r="F172" s="69" t="s">
        <v>158</v>
      </c>
      <c r="G172" s="69"/>
      <c r="I172" s="60"/>
      <c r="J172" s="18"/>
      <c r="K172" s="68"/>
      <c r="L172" s="18"/>
      <c r="M172" s="60"/>
      <c r="N172" s="54"/>
      <c r="O172" s="69"/>
    </row>
    <row r="173" spans="2:15" s="103" customFormat="1" ht="23.25" x14ac:dyDescent="0.25">
      <c r="C173" s="69" t="s">
        <v>42</v>
      </c>
      <c r="D173" s="107" t="s">
        <v>136</v>
      </c>
      <c r="F173" s="69" t="s">
        <v>155</v>
      </c>
      <c r="G173" s="69"/>
      <c r="I173" s="60"/>
      <c r="J173" s="18"/>
      <c r="K173" s="68"/>
      <c r="L173" s="18"/>
      <c r="M173" s="60"/>
      <c r="N173" s="54"/>
      <c r="O173" s="69"/>
    </row>
    <row r="174" spans="2:15" s="103" customFormat="1" ht="23.25" x14ac:dyDescent="0.25">
      <c r="C174" s="69" t="s">
        <v>43</v>
      </c>
      <c r="D174" s="107" t="s">
        <v>138</v>
      </c>
      <c r="F174" s="69" t="s">
        <v>157</v>
      </c>
      <c r="G174" s="69"/>
      <c r="I174" s="49"/>
      <c r="J174" s="18"/>
      <c r="K174" s="68"/>
      <c r="L174" s="18"/>
      <c r="M174" s="60"/>
      <c r="N174" s="54"/>
      <c r="O174" s="69"/>
    </row>
    <row r="175" spans="2:15" s="103" customFormat="1" ht="23.25" x14ac:dyDescent="0.25">
      <c r="C175" s="69" t="s">
        <v>44</v>
      </c>
      <c r="D175" s="107" t="s">
        <v>127</v>
      </c>
      <c r="F175" s="69" t="s">
        <v>146</v>
      </c>
      <c r="G175" s="69"/>
      <c r="I175" s="117"/>
      <c r="J175" s="18"/>
      <c r="K175" s="68"/>
      <c r="L175" s="18"/>
      <c r="M175" s="60"/>
      <c r="N175" s="54"/>
      <c r="O175" s="69"/>
    </row>
    <row r="176" spans="2:15" s="103" customFormat="1" ht="23.25" x14ac:dyDescent="0.25">
      <c r="C176" s="69" t="s">
        <v>139</v>
      </c>
      <c r="D176" s="107" t="s">
        <v>133</v>
      </c>
      <c r="F176" s="70" t="s">
        <v>152</v>
      </c>
      <c r="G176" s="69"/>
      <c r="I176" s="117"/>
      <c r="J176" s="18"/>
      <c r="K176" s="68"/>
      <c r="L176" s="18"/>
      <c r="M176" s="60"/>
      <c r="N176" s="54"/>
      <c r="O176" s="69"/>
    </row>
    <row r="177" spans="2:15" s="103" customFormat="1" ht="23.25" x14ac:dyDescent="0.25">
      <c r="C177" s="69" t="s">
        <v>140</v>
      </c>
      <c r="D177" s="107" t="s">
        <v>165</v>
      </c>
      <c r="F177" s="69" t="s">
        <v>160</v>
      </c>
      <c r="G177" s="69"/>
      <c r="I177" s="117"/>
      <c r="J177" s="18"/>
      <c r="K177" s="68"/>
      <c r="L177" s="18"/>
      <c r="M177" s="60"/>
      <c r="N177" s="54"/>
      <c r="O177" s="69"/>
    </row>
    <row r="178" spans="2:15" s="103" customFormat="1" ht="23.25" x14ac:dyDescent="0.25">
      <c r="C178" s="69" t="s">
        <v>141</v>
      </c>
      <c r="D178" s="107" t="s">
        <v>144</v>
      </c>
      <c r="F178" s="69" t="s">
        <v>162</v>
      </c>
      <c r="G178" s="69"/>
      <c r="I178" s="117"/>
      <c r="J178" s="18"/>
      <c r="K178" s="68"/>
      <c r="L178" s="18"/>
      <c r="M178" s="60"/>
      <c r="N178" s="54"/>
      <c r="O178" s="69"/>
    </row>
    <row r="179" spans="2:15" s="103" customFormat="1" ht="23.25" x14ac:dyDescent="0.25">
      <c r="C179" s="69" t="s">
        <v>142</v>
      </c>
      <c r="D179" s="107" t="s">
        <v>143</v>
      </c>
      <c r="F179" s="69" t="s">
        <v>161</v>
      </c>
      <c r="G179" s="69"/>
      <c r="I179" s="117"/>
      <c r="J179" s="18"/>
      <c r="K179" s="68"/>
      <c r="L179" s="18"/>
      <c r="M179" s="60"/>
      <c r="N179" s="54"/>
      <c r="O179" s="69"/>
    </row>
    <row r="180" spans="2:15" s="7" customFormat="1" ht="23.25" x14ac:dyDescent="0.35">
      <c r="B180" s="9"/>
      <c r="C180" s="11"/>
      <c r="D180" s="8"/>
      <c r="E180" s="83"/>
      <c r="G180" s="11"/>
      <c r="H180" s="103"/>
      <c r="I180" s="9"/>
      <c r="K180" s="51"/>
      <c r="L180" s="18"/>
      <c r="M180" s="18"/>
      <c r="N180" s="54"/>
      <c r="O180" s="69"/>
    </row>
    <row r="181" spans="2:15" ht="22.5" customHeight="1" x14ac:dyDescent="0.25">
      <c r="B181" s="96" t="s">
        <v>63</v>
      </c>
      <c r="D181" s="1"/>
      <c r="E181" s="1"/>
      <c r="F181" s="14" t="s">
        <v>11</v>
      </c>
      <c r="G181" s="14"/>
      <c r="H181" s="14"/>
      <c r="I181" s="101"/>
      <c r="J181" s="14"/>
      <c r="K181" s="14"/>
      <c r="L181" s="14"/>
      <c r="M181" s="14"/>
      <c r="N181" s="48"/>
    </row>
    <row r="182" spans="2:15" s="103" customFormat="1" ht="23.25" x14ac:dyDescent="0.25">
      <c r="C182" s="69" t="s">
        <v>12</v>
      </c>
      <c r="D182" s="107" t="s">
        <v>126</v>
      </c>
      <c r="F182" s="69">
        <v>5016</v>
      </c>
      <c r="G182" s="71"/>
      <c r="I182" s="60"/>
      <c r="M182" s="18"/>
      <c r="N182" s="54"/>
      <c r="O182" s="69"/>
    </row>
    <row r="183" spans="2:15" s="103" customFormat="1" ht="23.25" x14ac:dyDescent="0.25">
      <c r="C183" s="69" t="s">
        <v>13</v>
      </c>
      <c r="D183" s="107" t="s">
        <v>127</v>
      </c>
      <c r="E183" s="1"/>
      <c r="F183" s="69">
        <v>4801</v>
      </c>
      <c r="G183" s="69"/>
      <c r="I183" s="60"/>
      <c r="K183" s="51"/>
      <c r="L183" s="18"/>
      <c r="M183" s="18"/>
      <c r="N183" s="54"/>
      <c r="O183" s="69"/>
    </row>
    <row r="184" spans="2:15" s="103" customFormat="1" ht="23.25" x14ac:dyDescent="0.25">
      <c r="C184" s="69" t="s">
        <v>14</v>
      </c>
      <c r="D184" s="107" t="s">
        <v>128</v>
      </c>
      <c r="E184" s="1"/>
      <c r="F184" s="69">
        <v>4702</v>
      </c>
      <c r="G184" s="69"/>
      <c r="I184" s="60"/>
      <c r="K184" s="51"/>
      <c r="L184" s="18"/>
      <c r="M184" s="18"/>
      <c r="N184" s="54"/>
      <c r="O184" s="69"/>
    </row>
    <row r="185" spans="2:15" s="103" customFormat="1" ht="23.25" x14ac:dyDescent="0.25">
      <c r="C185" s="69" t="s">
        <v>15</v>
      </c>
      <c r="D185" s="107" t="s">
        <v>130</v>
      </c>
      <c r="F185" s="69">
        <v>4311</v>
      </c>
      <c r="G185" s="69"/>
      <c r="I185" s="60"/>
      <c r="K185" s="51"/>
      <c r="L185" s="18"/>
      <c r="M185" s="18"/>
      <c r="N185" s="54"/>
      <c r="O185" s="69"/>
    </row>
    <row r="186" spans="2:15" s="103" customFormat="1" ht="23.25" x14ac:dyDescent="0.25">
      <c r="C186" s="69" t="s">
        <v>35</v>
      </c>
      <c r="D186" s="107" t="s">
        <v>129</v>
      </c>
      <c r="F186" s="69">
        <v>4278</v>
      </c>
      <c r="G186" s="71"/>
      <c r="I186" s="60"/>
      <c r="K186" s="51"/>
      <c r="L186" s="18"/>
      <c r="M186" s="18"/>
      <c r="N186" s="54"/>
      <c r="O186" s="69"/>
    </row>
    <row r="187" spans="2:15" s="103" customFormat="1" ht="23.25" x14ac:dyDescent="0.25">
      <c r="C187" s="69" t="s">
        <v>36</v>
      </c>
      <c r="D187" s="107" t="s">
        <v>132</v>
      </c>
      <c r="F187" s="69">
        <v>4219</v>
      </c>
      <c r="G187" s="69"/>
      <c r="I187" s="60"/>
      <c r="K187" s="51"/>
      <c r="L187" s="18"/>
      <c r="M187" s="18"/>
      <c r="N187" s="54"/>
      <c r="O187" s="69"/>
    </row>
    <row r="188" spans="2:15" s="103" customFormat="1" ht="23.25" x14ac:dyDescent="0.25">
      <c r="C188" s="69" t="s">
        <v>37</v>
      </c>
      <c r="D188" s="107" t="s">
        <v>131</v>
      </c>
      <c r="F188" s="69">
        <v>4180</v>
      </c>
      <c r="G188" s="69"/>
      <c r="I188" s="60"/>
      <c r="K188" s="51"/>
      <c r="L188" s="18"/>
      <c r="M188" s="18"/>
      <c r="N188" s="54"/>
      <c r="O188" s="69"/>
    </row>
    <row r="189" spans="2:15" s="103" customFormat="1" ht="23.25" x14ac:dyDescent="0.25">
      <c r="C189" s="69" t="s">
        <v>38</v>
      </c>
      <c r="D189" s="107" t="s">
        <v>134</v>
      </c>
      <c r="F189" s="69">
        <v>3713</v>
      </c>
      <c r="G189" s="71"/>
      <c r="I189" s="60"/>
      <c r="K189" s="51"/>
      <c r="L189" s="18"/>
      <c r="M189" s="18"/>
      <c r="N189" s="54"/>
      <c r="O189" s="69"/>
    </row>
    <row r="190" spans="2:15" s="103" customFormat="1" ht="23.25" x14ac:dyDescent="0.25">
      <c r="C190" s="69" t="s">
        <v>39</v>
      </c>
      <c r="D190" s="107" t="s">
        <v>133</v>
      </c>
      <c r="E190" s="1"/>
      <c r="F190" s="69">
        <v>3669</v>
      </c>
      <c r="G190" s="106"/>
      <c r="I190" s="60"/>
      <c r="K190" s="51"/>
      <c r="L190" s="18"/>
      <c r="M190" s="18"/>
      <c r="N190" s="54"/>
      <c r="O190" s="69"/>
    </row>
    <row r="191" spans="2:15" s="103" customFormat="1" ht="23.25" x14ac:dyDescent="0.25">
      <c r="C191" s="69" t="s">
        <v>40</v>
      </c>
      <c r="D191" s="107" t="s">
        <v>135</v>
      </c>
      <c r="F191" s="69">
        <v>3427</v>
      </c>
      <c r="G191" s="69"/>
      <c r="I191" s="60"/>
      <c r="K191" s="51"/>
      <c r="L191" s="18"/>
      <c r="M191" s="18"/>
      <c r="N191" s="54"/>
      <c r="O191" s="69"/>
    </row>
    <row r="192" spans="2:15" s="103" customFormat="1" ht="23.25" x14ac:dyDescent="0.25">
      <c r="C192" s="69" t="s">
        <v>41</v>
      </c>
      <c r="D192" s="107" t="s">
        <v>136</v>
      </c>
      <c r="F192" s="69">
        <v>3130</v>
      </c>
      <c r="G192" s="69"/>
      <c r="I192" s="60"/>
      <c r="K192" s="51"/>
      <c r="L192" s="18"/>
    </row>
    <row r="193" spans="2:14" s="103" customFormat="1" ht="23.25" x14ac:dyDescent="0.25">
      <c r="C193" s="69" t="s">
        <v>42</v>
      </c>
      <c r="D193" s="13" t="s">
        <v>137</v>
      </c>
      <c r="F193" s="69">
        <v>3121</v>
      </c>
      <c r="G193" s="69"/>
      <c r="I193" s="60"/>
    </row>
    <row r="194" spans="2:14" s="103" customFormat="1" ht="23.25" x14ac:dyDescent="0.25">
      <c r="C194" s="69" t="s">
        <v>43</v>
      </c>
      <c r="D194" s="107" t="s">
        <v>138</v>
      </c>
      <c r="F194" s="69">
        <v>2329</v>
      </c>
      <c r="G194" s="69"/>
      <c r="I194" s="60"/>
    </row>
    <row r="195" spans="2:14" s="103" customFormat="1" ht="23.25" x14ac:dyDescent="0.25">
      <c r="C195" s="69"/>
      <c r="D195" s="107"/>
      <c r="F195" s="69"/>
      <c r="G195" s="69"/>
      <c r="I195" s="60"/>
    </row>
    <row r="196" spans="2:14" ht="22.5" customHeight="1" x14ac:dyDescent="0.25">
      <c r="B196" s="96" t="s">
        <v>67</v>
      </c>
      <c r="D196" s="1"/>
      <c r="E196" s="1"/>
      <c r="F196" s="14" t="s">
        <v>11</v>
      </c>
      <c r="G196" s="14"/>
      <c r="H196" s="14"/>
      <c r="I196" s="101"/>
      <c r="J196" s="14"/>
      <c r="K196" s="14"/>
      <c r="L196" s="14"/>
      <c r="M196" s="14"/>
      <c r="N196" s="48"/>
    </row>
    <row r="197" spans="2:14" s="103" customFormat="1" ht="23.25" customHeight="1" x14ac:dyDescent="0.25">
      <c r="C197" s="69" t="s">
        <v>12</v>
      </c>
      <c r="D197" s="107" t="s">
        <v>163</v>
      </c>
      <c r="F197" s="69">
        <v>3665</v>
      </c>
      <c r="G197" s="69"/>
      <c r="K197" s="111"/>
      <c r="L197" s="111"/>
    </row>
    <row r="198" spans="2:14" ht="22.5" customHeight="1" x14ac:dyDescent="0.25">
      <c r="B198" s="1"/>
      <c r="C198" s="69" t="s">
        <v>13</v>
      </c>
      <c r="D198" s="107" t="s">
        <v>164</v>
      </c>
      <c r="E198" s="13"/>
      <c r="F198" s="116">
        <v>3480</v>
      </c>
      <c r="G198" s="69"/>
      <c r="H198" s="14"/>
      <c r="I198" s="101"/>
      <c r="J198" s="14"/>
      <c r="K198" s="14"/>
      <c r="L198" s="14"/>
    </row>
    <row r="199" spans="2:14" ht="23.25" x14ac:dyDescent="0.25">
      <c r="B199" s="1"/>
      <c r="C199" s="69" t="s">
        <v>14</v>
      </c>
      <c r="D199" s="107" t="s">
        <v>165</v>
      </c>
      <c r="E199" s="85"/>
      <c r="F199" s="115">
        <v>2713</v>
      </c>
      <c r="G199" s="111"/>
      <c r="H199" s="90"/>
      <c r="I199" s="102"/>
      <c r="J199" s="89"/>
      <c r="K199" s="90"/>
      <c r="L199" s="89"/>
    </row>
    <row r="200" spans="2:14" ht="23.25" x14ac:dyDescent="0.25">
      <c r="B200" s="1"/>
      <c r="C200" s="69" t="s">
        <v>15</v>
      </c>
      <c r="D200" s="107" t="s">
        <v>144</v>
      </c>
      <c r="E200" s="103"/>
      <c r="F200" s="69">
        <v>1968</v>
      </c>
      <c r="G200" s="89"/>
      <c r="H200" s="90"/>
      <c r="I200" s="102"/>
      <c r="J200" s="89"/>
      <c r="K200" s="90"/>
      <c r="L200" s="89"/>
    </row>
    <row r="201" spans="2:14" ht="24" customHeight="1" x14ac:dyDescent="0.25">
      <c r="B201" s="58"/>
      <c r="C201" s="69" t="s">
        <v>35</v>
      </c>
      <c r="D201" s="107" t="s">
        <v>143</v>
      </c>
      <c r="E201" s="103"/>
      <c r="F201" s="69">
        <v>1805</v>
      </c>
      <c r="G201" s="63"/>
      <c r="H201" s="64"/>
      <c r="I201" s="76"/>
      <c r="J201" s="65"/>
      <c r="K201" s="66"/>
      <c r="L201" s="65"/>
    </row>
    <row r="202" spans="2:14" ht="27" customHeight="1" x14ac:dyDescent="0.25">
      <c r="B202" s="58"/>
      <c r="C202" s="72"/>
      <c r="D202" s="61"/>
      <c r="E202" s="85"/>
      <c r="F202" s="62"/>
      <c r="G202" s="63"/>
      <c r="H202" s="64"/>
      <c r="I202" s="76"/>
      <c r="J202" s="65"/>
      <c r="K202" s="66"/>
      <c r="L202" s="65"/>
    </row>
    <row r="203" spans="2:14" s="7" customFormat="1" ht="23.25" x14ac:dyDescent="0.35">
      <c r="B203" s="9" t="s">
        <v>26</v>
      </c>
      <c r="C203" s="7" t="s">
        <v>65</v>
      </c>
      <c r="D203" s="84"/>
      <c r="F203" s="11"/>
      <c r="G203" s="103"/>
      <c r="H203" s="9"/>
    </row>
    <row r="204" spans="2:14" s="7" customFormat="1" ht="23.25" x14ac:dyDescent="0.35">
      <c r="B204" s="11"/>
      <c r="C204" s="7" t="s">
        <v>66</v>
      </c>
      <c r="D204" s="84"/>
      <c r="F204" s="11"/>
      <c r="G204" s="103"/>
      <c r="H204" s="9"/>
    </row>
    <row r="205" spans="2:14" s="7" customFormat="1" ht="23.25" x14ac:dyDescent="0.35">
      <c r="B205" s="11"/>
      <c r="C205" s="7" t="s">
        <v>97</v>
      </c>
      <c r="D205" s="84"/>
      <c r="F205" s="11"/>
      <c r="G205" s="103"/>
      <c r="H205" s="9"/>
    </row>
    <row r="206" spans="2:14" s="7" customFormat="1" ht="23.25" x14ac:dyDescent="0.35">
      <c r="B206" s="11"/>
      <c r="C206" s="7" t="s">
        <v>7</v>
      </c>
      <c r="D206" s="84"/>
      <c r="F206" s="11"/>
      <c r="G206" s="103"/>
      <c r="H206" s="9"/>
    </row>
    <row r="207" spans="2:14" s="7" customFormat="1" ht="23.25" x14ac:dyDescent="0.35">
      <c r="B207" s="11"/>
      <c r="C207" s="7" t="s">
        <v>64</v>
      </c>
      <c r="D207" s="84"/>
      <c r="F207" s="11"/>
      <c r="G207" s="105"/>
      <c r="H207" s="77"/>
    </row>
    <row r="208" spans="2:14" s="7" customFormat="1" ht="23.25" x14ac:dyDescent="0.35">
      <c r="B208" s="11"/>
      <c r="C208" s="7" t="s">
        <v>8</v>
      </c>
      <c r="D208" s="84"/>
      <c r="F208" s="11"/>
      <c r="G208" s="105"/>
      <c r="H208" s="77"/>
      <c r="L208" s="21"/>
    </row>
    <row r="209" spans="2:225" s="7" customFormat="1" ht="23.25" x14ac:dyDescent="0.35">
      <c r="B209" s="11"/>
      <c r="C209" s="7" t="s">
        <v>59</v>
      </c>
      <c r="D209" s="84"/>
      <c r="F209" s="11"/>
      <c r="G209" s="103"/>
      <c r="H209" s="9"/>
    </row>
    <row r="210" spans="2:225" s="7" customFormat="1" ht="23.25" x14ac:dyDescent="0.35">
      <c r="B210" s="9"/>
      <c r="C210" s="11"/>
      <c r="E210" s="84"/>
      <c r="F210" s="15"/>
      <c r="G210" s="10"/>
      <c r="H210" s="103"/>
      <c r="I210" s="9"/>
    </row>
    <row r="211" spans="2:225" s="7" customFormat="1" ht="26.25" x14ac:dyDescent="0.4">
      <c r="B211" s="56"/>
      <c r="C211" s="95"/>
      <c r="D211" s="3"/>
      <c r="E211" s="82"/>
      <c r="F211" s="2"/>
      <c r="G211" s="53"/>
      <c r="H211" s="109"/>
      <c r="I211" s="56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</row>
    <row r="212" spans="2:225" s="2" customFormat="1" ht="23.25" x14ac:dyDescent="0.35">
      <c r="B212" s="56"/>
      <c r="C212" s="11"/>
      <c r="D212" s="18"/>
      <c r="E212" s="68"/>
      <c r="F212" s="18"/>
      <c r="G212" s="54"/>
      <c r="H212" s="109"/>
      <c r="I212" s="56"/>
    </row>
    <row r="213" spans="2:225" s="2" customFormat="1" ht="23.25" x14ac:dyDescent="0.35">
      <c r="B213" s="56"/>
      <c r="C213" s="11"/>
      <c r="D213" s="18"/>
      <c r="E213" s="68"/>
      <c r="F213" s="18"/>
      <c r="G213" s="54"/>
      <c r="H213" s="109"/>
      <c r="I213" s="56"/>
    </row>
    <row r="214" spans="2:225" s="2" customFormat="1" ht="26.25" x14ac:dyDescent="0.4">
      <c r="B214" s="56"/>
      <c r="C214" s="53"/>
      <c r="D214"/>
      <c r="E214" s="82"/>
      <c r="G214" s="53"/>
      <c r="H214" s="109"/>
      <c r="I214" s="56"/>
    </row>
    <row r="215" spans="2:225" s="2" customFormat="1" ht="26.25" x14ac:dyDescent="0.4">
      <c r="B215" s="56"/>
      <c r="C215" s="53"/>
      <c r="D215" s="3"/>
      <c r="E215" s="82"/>
      <c r="G215" s="53"/>
      <c r="H215" s="109"/>
      <c r="I215" s="56"/>
    </row>
    <row r="216" spans="2:225" s="2" customFormat="1" ht="30.75" x14ac:dyDescent="0.45">
      <c r="B216" s="56"/>
      <c r="C216" s="4"/>
      <c r="D216" s="5"/>
      <c r="E216" s="5"/>
      <c r="F216" s="4"/>
      <c r="G216" s="4"/>
      <c r="H216" s="110"/>
      <c r="I216" s="59"/>
      <c r="J216" s="4"/>
      <c r="K216" s="4"/>
      <c r="L216" s="4"/>
    </row>
    <row r="217" spans="2:225" ht="23.25" x14ac:dyDescent="0.35">
      <c r="B217" s="9"/>
      <c r="C217" s="11"/>
      <c r="D217" s="8"/>
      <c r="E217" s="83"/>
      <c r="F217" s="7"/>
      <c r="G217" s="11"/>
      <c r="H217" s="103"/>
      <c r="I217" s="9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</row>
    <row r="218" spans="2:225" ht="23.25" x14ac:dyDescent="0.35">
      <c r="B218" s="6"/>
      <c r="C218" s="11"/>
      <c r="D218" s="8"/>
      <c r="E218" s="83"/>
      <c r="F218" s="7"/>
      <c r="G218" s="11"/>
      <c r="H218" s="103"/>
      <c r="I218" s="9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</row>
    <row r="219" spans="2:225" ht="23.25" x14ac:dyDescent="0.35">
      <c r="B219" s="9"/>
      <c r="C219" s="11"/>
      <c r="D219" s="7"/>
      <c r="E219" s="84"/>
      <c r="F219" s="7"/>
      <c r="G219" s="10"/>
      <c r="H219" s="103"/>
      <c r="I219" s="9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  <c r="GN219" s="7"/>
      <c r="GO219" s="7"/>
      <c r="GP219" s="7"/>
      <c r="GQ219" s="7"/>
      <c r="GR219" s="7"/>
      <c r="GS219" s="7"/>
      <c r="GT219" s="7"/>
      <c r="GU219" s="7"/>
      <c r="GV219" s="7"/>
      <c r="GW219" s="7"/>
      <c r="GX219" s="7"/>
      <c r="GY219" s="7"/>
      <c r="GZ219" s="7"/>
      <c r="HA219" s="7"/>
      <c r="HB219" s="7"/>
      <c r="HC219" s="7"/>
      <c r="HD219" s="7"/>
      <c r="HE219" s="7"/>
      <c r="HF219" s="7"/>
      <c r="HG219" s="7"/>
      <c r="HH219" s="7"/>
      <c r="HI219" s="7"/>
      <c r="HJ219" s="7"/>
      <c r="HK219" s="7"/>
      <c r="HL219" s="7"/>
      <c r="HM219" s="7"/>
      <c r="HN219" s="7"/>
      <c r="HO219" s="7"/>
      <c r="HP219" s="7"/>
      <c r="HQ219" s="7"/>
    </row>
    <row r="220" spans="2:225" ht="23.25" x14ac:dyDescent="0.35">
      <c r="B220" s="9"/>
      <c r="C220" s="11"/>
      <c r="D220" s="7"/>
      <c r="E220" s="84"/>
      <c r="F220" s="7"/>
      <c r="G220" s="10"/>
      <c r="H220" s="103"/>
      <c r="I220" s="9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</row>
    <row r="221" spans="2:225" ht="23.25" x14ac:dyDescent="0.35">
      <c r="B221" s="9"/>
      <c r="C221" s="11"/>
      <c r="D221" s="7"/>
      <c r="E221" s="84"/>
      <c r="F221" s="7"/>
      <c r="G221" s="10"/>
      <c r="H221" s="103"/>
      <c r="I221" s="9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</row>
    <row r="222" spans="2:225" ht="23.25" x14ac:dyDescent="0.35">
      <c r="B222" s="9"/>
      <c r="C222" s="11"/>
      <c r="D222" s="7"/>
      <c r="E222" s="84"/>
      <c r="F222" s="7"/>
      <c r="G222" s="10"/>
      <c r="H222" s="103"/>
      <c r="I222" s="9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</row>
    <row r="223" spans="2:225" ht="23.25" x14ac:dyDescent="0.35">
      <c r="B223" s="9"/>
      <c r="C223" s="11"/>
      <c r="D223" s="7"/>
      <c r="E223" s="84"/>
      <c r="F223" s="7"/>
      <c r="G223" s="10"/>
      <c r="H223" s="103"/>
      <c r="I223" s="9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  <c r="GN223" s="7"/>
      <c r="GO223" s="7"/>
      <c r="GP223" s="7"/>
      <c r="GQ223" s="7"/>
      <c r="GR223" s="7"/>
      <c r="GS223" s="7"/>
      <c r="GT223" s="7"/>
      <c r="GU223" s="7"/>
      <c r="GV223" s="7"/>
      <c r="GW223" s="7"/>
      <c r="GX223" s="7"/>
      <c r="GY223" s="7"/>
      <c r="GZ223" s="7"/>
      <c r="HA223" s="7"/>
      <c r="HB223" s="7"/>
      <c r="HC223" s="7"/>
      <c r="HD223" s="7"/>
      <c r="HE223" s="7"/>
      <c r="HF223" s="7"/>
      <c r="HG223" s="7"/>
      <c r="HH223" s="7"/>
      <c r="HI223" s="7"/>
      <c r="HJ223" s="7"/>
      <c r="HK223" s="7"/>
      <c r="HL223" s="7"/>
      <c r="HM223" s="7"/>
      <c r="HN223" s="7"/>
      <c r="HO223" s="7"/>
      <c r="HP223" s="7"/>
      <c r="HQ223" s="7"/>
    </row>
    <row r="224" spans="2:225" ht="23.25" x14ac:dyDescent="0.35">
      <c r="B224" s="9"/>
      <c r="C224" s="11"/>
      <c r="D224" s="7"/>
      <c r="E224" s="84"/>
      <c r="F224" s="7"/>
      <c r="G224" s="10"/>
      <c r="H224" s="103"/>
      <c r="I224" s="9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</row>
    <row r="225" spans="2:225" ht="23.25" x14ac:dyDescent="0.35">
      <c r="B225" s="9"/>
      <c r="C225" s="11"/>
      <c r="D225" s="7"/>
      <c r="E225" s="84"/>
      <c r="F225" s="7"/>
      <c r="G225" s="10"/>
      <c r="H225" s="103"/>
      <c r="I225" s="9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</row>
    <row r="226" spans="2:225" ht="23.25" x14ac:dyDescent="0.35">
      <c r="B226" s="9"/>
      <c r="C226" s="11"/>
      <c r="D226" s="7"/>
      <c r="E226" s="84"/>
      <c r="F226" s="7"/>
      <c r="G226" s="10"/>
      <c r="H226" s="103"/>
      <c r="I226" s="9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</row>
    <row r="227" spans="2:225" ht="23.25" x14ac:dyDescent="0.35">
      <c r="B227" s="9"/>
      <c r="C227" s="11"/>
      <c r="D227" s="8"/>
      <c r="E227" s="83"/>
      <c r="F227" s="7"/>
      <c r="G227" s="11"/>
      <c r="H227" s="103"/>
      <c r="I227" s="9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  <c r="GN227" s="7"/>
      <c r="GO227" s="7"/>
      <c r="GP227" s="7"/>
      <c r="GQ227" s="7"/>
      <c r="GR227" s="7"/>
      <c r="GS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7"/>
      <c r="HE227" s="7"/>
      <c r="HF227" s="7"/>
      <c r="HG227" s="7"/>
      <c r="HH227" s="7"/>
      <c r="HI227" s="7"/>
      <c r="HJ227" s="7"/>
      <c r="HK227" s="7"/>
      <c r="HL227" s="7"/>
      <c r="HM227" s="7"/>
      <c r="HN227" s="7"/>
      <c r="HO227" s="7"/>
      <c r="HP227" s="7"/>
      <c r="HQ227" s="7"/>
    </row>
    <row r="228" spans="2:225" ht="23.25" x14ac:dyDescent="0.35">
      <c r="B228" s="9"/>
      <c r="C228" s="11"/>
      <c r="D228" s="7"/>
      <c r="E228" s="84"/>
      <c r="F228" s="7"/>
      <c r="G228" s="12"/>
      <c r="H228" s="103"/>
      <c r="I228" s="9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  <c r="GN228" s="7"/>
      <c r="GO228" s="7"/>
      <c r="GP228" s="7"/>
      <c r="GQ228" s="7"/>
      <c r="GR228" s="7"/>
      <c r="GS228" s="7"/>
      <c r="GT228" s="7"/>
      <c r="GU228" s="7"/>
      <c r="GV228" s="7"/>
      <c r="GW228" s="7"/>
      <c r="GX228" s="7"/>
      <c r="GY228" s="7"/>
      <c r="GZ228" s="7"/>
      <c r="HA228" s="7"/>
      <c r="HB228" s="7"/>
      <c r="HC228" s="7"/>
      <c r="HD228" s="7"/>
      <c r="HE228" s="7"/>
      <c r="HF228" s="7"/>
      <c r="HG228" s="7"/>
      <c r="HH228" s="7"/>
      <c r="HI228" s="7"/>
      <c r="HJ228" s="7"/>
      <c r="HK228" s="7"/>
      <c r="HL228" s="7"/>
      <c r="HM228" s="7"/>
      <c r="HN228" s="7"/>
      <c r="HO228" s="7"/>
      <c r="HP228" s="7"/>
      <c r="HQ228" s="7"/>
    </row>
    <row r="229" spans="2:225" ht="23.25" x14ac:dyDescent="0.35">
      <c r="B229" s="9"/>
      <c r="C229" s="11"/>
      <c r="D229" s="7"/>
      <c r="E229" s="84"/>
      <c r="F229" s="7"/>
      <c r="G229" s="12"/>
      <c r="H229" s="103"/>
      <c r="I229" s="9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  <c r="GN229" s="7"/>
      <c r="GO229" s="7"/>
      <c r="GP229" s="7"/>
      <c r="GQ229" s="7"/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7"/>
      <c r="HG229" s="7"/>
      <c r="HH229" s="7"/>
      <c r="HI229" s="7"/>
      <c r="HJ229" s="7"/>
      <c r="HK229" s="7"/>
      <c r="HL229" s="7"/>
      <c r="HM229" s="7"/>
      <c r="HN229" s="7"/>
      <c r="HO229" s="7"/>
      <c r="HP229" s="7"/>
      <c r="HQ229" s="7"/>
    </row>
    <row r="230" spans="2:225" ht="23.25" x14ac:dyDescent="0.35">
      <c r="B230" s="9"/>
      <c r="C230" s="11"/>
      <c r="D230" s="7"/>
      <c r="E230" s="84"/>
      <c r="F230" s="7"/>
      <c r="G230" s="12"/>
      <c r="H230" s="103"/>
      <c r="I230" s="9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  <c r="GN230" s="7"/>
      <c r="GO230" s="7"/>
      <c r="GP230" s="7"/>
      <c r="GQ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7"/>
      <c r="HG230" s="7"/>
      <c r="HH230" s="7"/>
      <c r="HI230" s="7"/>
      <c r="HJ230" s="7"/>
      <c r="HK230" s="7"/>
      <c r="HL230" s="7"/>
      <c r="HM230" s="7"/>
      <c r="HN230" s="7"/>
      <c r="HO230" s="7"/>
      <c r="HP230" s="7"/>
      <c r="HQ230" s="7"/>
    </row>
    <row r="231" spans="2:225" ht="23.25" x14ac:dyDescent="0.35">
      <c r="B231" s="9"/>
      <c r="C231" s="11"/>
      <c r="D231" s="7"/>
      <c r="E231" s="84"/>
      <c r="F231" s="7"/>
      <c r="G231" s="12"/>
      <c r="H231" s="103"/>
      <c r="I231" s="9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  <c r="GN231" s="7"/>
      <c r="GO231" s="7"/>
      <c r="GP231" s="7"/>
      <c r="GQ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7"/>
      <c r="HG231" s="7"/>
      <c r="HH231" s="7"/>
      <c r="HI231" s="7"/>
      <c r="HJ231" s="7"/>
      <c r="HK231" s="7"/>
      <c r="HL231" s="7"/>
      <c r="HM231" s="7"/>
      <c r="HN231" s="7"/>
      <c r="HO231" s="7"/>
      <c r="HP231" s="7"/>
      <c r="HQ231" s="7"/>
    </row>
    <row r="232" spans="2:225" ht="23.25" x14ac:dyDescent="0.35">
      <c r="B232" s="9"/>
      <c r="C232" s="11"/>
      <c r="D232" s="7"/>
      <c r="E232" s="84"/>
      <c r="F232" s="7"/>
      <c r="G232" s="12"/>
      <c r="H232" s="103"/>
      <c r="I232" s="9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</row>
    <row r="233" spans="2:225" ht="23.25" x14ac:dyDescent="0.35">
      <c r="B233" s="9"/>
      <c r="C233" s="11"/>
      <c r="D233" s="7"/>
      <c r="E233" s="84"/>
      <c r="F233" s="7"/>
      <c r="G233" s="12"/>
      <c r="H233" s="103"/>
      <c r="I233" s="9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  <c r="GN233" s="7"/>
      <c r="GO233" s="7"/>
      <c r="GP233" s="7"/>
      <c r="GQ233" s="7"/>
      <c r="GR233" s="7"/>
      <c r="GS233" s="7"/>
      <c r="GT233" s="7"/>
      <c r="GU233" s="7"/>
      <c r="GV233" s="7"/>
      <c r="GW233" s="7"/>
      <c r="GX233" s="7"/>
      <c r="GY233" s="7"/>
      <c r="GZ233" s="7"/>
      <c r="HA233" s="7"/>
      <c r="HB233" s="7"/>
      <c r="HC233" s="7"/>
      <c r="HD233" s="7"/>
      <c r="HE233" s="7"/>
      <c r="HF233" s="7"/>
      <c r="HG233" s="7"/>
      <c r="HH233" s="7"/>
      <c r="HI233" s="7"/>
      <c r="HJ233" s="7"/>
      <c r="HK233" s="7"/>
      <c r="HL233" s="7"/>
      <c r="HM233" s="7"/>
      <c r="HN233" s="7"/>
      <c r="HO233" s="7"/>
      <c r="HP233" s="7"/>
      <c r="HQ233" s="7"/>
    </row>
    <row r="234" spans="2:225" ht="23.25" x14ac:dyDescent="0.35">
      <c r="B234" s="9"/>
      <c r="C234" s="11"/>
      <c r="D234" s="7"/>
      <c r="E234" s="84"/>
      <c r="F234" s="7"/>
      <c r="G234" s="12"/>
      <c r="H234" s="103"/>
      <c r="I234" s="9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  <c r="GN234" s="7"/>
      <c r="GO234" s="7"/>
      <c r="GP234" s="7"/>
      <c r="GQ234" s="7"/>
      <c r="GR234" s="7"/>
      <c r="GS234" s="7"/>
      <c r="GT234" s="7"/>
      <c r="GU234" s="7"/>
      <c r="GV234" s="7"/>
      <c r="GW234" s="7"/>
      <c r="GX234" s="7"/>
      <c r="GY234" s="7"/>
      <c r="GZ234" s="7"/>
      <c r="HA234" s="7"/>
      <c r="HB234" s="7"/>
      <c r="HC234" s="7"/>
      <c r="HD234" s="7"/>
      <c r="HE234" s="7"/>
      <c r="HF234" s="7"/>
      <c r="HG234" s="7"/>
      <c r="HH234" s="7"/>
      <c r="HI234" s="7"/>
      <c r="HJ234" s="7"/>
      <c r="HK234" s="7"/>
      <c r="HL234" s="7"/>
      <c r="HM234" s="7"/>
      <c r="HN234" s="7"/>
      <c r="HO234" s="7"/>
      <c r="HP234" s="7"/>
      <c r="HQ234" s="7"/>
    </row>
    <row r="235" spans="2:225" ht="23.25" x14ac:dyDescent="0.35">
      <c r="B235" s="9"/>
      <c r="C235" s="11"/>
      <c r="D235" s="7"/>
      <c r="E235" s="84"/>
      <c r="F235" s="7"/>
      <c r="G235" s="11"/>
      <c r="H235" s="103"/>
      <c r="I235" s="9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7"/>
      <c r="GH235" s="7"/>
      <c r="GI235" s="7"/>
      <c r="GJ235" s="7"/>
      <c r="GK235" s="7"/>
      <c r="GL235" s="7"/>
      <c r="GM235" s="7"/>
      <c r="GN235" s="7"/>
      <c r="GO235" s="7"/>
      <c r="GP235" s="7"/>
      <c r="GQ235" s="7"/>
      <c r="GR235" s="7"/>
      <c r="GS235" s="7"/>
      <c r="GT235" s="7"/>
      <c r="GU235" s="7"/>
      <c r="GV235" s="7"/>
      <c r="GW235" s="7"/>
      <c r="GX235" s="7"/>
      <c r="GY235" s="7"/>
      <c r="GZ235" s="7"/>
      <c r="HA235" s="7"/>
      <c r="HB235" s="7"/>
      <c r="HC235" s="7"/>
      <c r="HD235" s="7"/>
      <c r="HE235" s="7"/>
      <c r="HF235" s="7"/>
      <c r="HG235" s="7"/>
      <c r="HH235" s="7"/>
      <c r="HI235" s="7"/>
      <c r="HJ235" s="7"/>
      <c r="HK235" s="7"/>
      <c r="HL235" s="7"/>
      <c r="HM235" s="7"/>
      <c r="HN235" s="7"/>
      <c r="HO235" s="7"/>
      <c r="HP235" s="7"/>
      <c r="HQ235" s="7"/>
    </row>
    <row r="236" spans="2:225" ht="23.25" x14ac:dyDescent="0.35">
      <c r="B236" s="9"/>
      <c r="C236" s="11"/>
      <c r="D236" s="8"/>
      <c r="E236" s="83"/>
      <c r="F236" s="15"/>
      <c r="G236" s="16"/>
      <c r="H236" s="104"/>
      <c r="I236" s="5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  <c r="GN236" s="7"/>
      <c r="GO236" s="7"/>
      <c r="GP236" s="7"/>
      <c r="GQ236" s="7"/>
      <c r="GR236" s="7"/>
      <c r="GS236" s="7"/>
      <c r="GT236" s="7"/>
      <c r="GU236" s="7"/>
      <c r="GV236" s="7"/>
      <c r="GW236" s="7"/>
      <c r="GX236" s="7"/>
      <c r="GY236" s="7"/>
      <c r="GZ236" s="7"/>
      <c r="HA236" s="7"/>
      <c r="HB236" s="7"/>
      <c r="HC236" s="7"/>
      <c r="HD236" s="7"/>
      <c r="HE236" s="7"/>
      <c r="HF236" s="7"/>
      <c r="HG236" s="7"/>
      <c r="HH236" s="7"/>
      <c r="HI236" s="7"/>
      <c r="HJ236" s="7"/>
      <c r="HK236" s="7"/>
      <c r="HL236" s="7"/>
      <c r="HM236" s="7"/>
      <c r="HN236" s="7"/>
      <c r="HO236" s="7"/>
      <c r="HP236" s="7"/>
      <c r="HQ236" s="7"/>
    </row>
    <row r="237" spans="2:225" ht="23.25" x14ac:dyDescent="0.35">
      <c r="B237" s="9"/>
      <c r="C237" s="11"/>
      <c r="D237" s="13"/>
      <c r="E237" s="13"/>
      <c r="F237" s="7"/>
      <c r="G237" s="10"/>
      <c r="H237" s="104"/>
      <c r="I237" s="5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  <c r="GH237" s="7"/>
      <c r="GI237" s="7"/>
      <c r="GJ237" s="7"/>
      <c r="GK237" s="7"/>
      <c r="GL237" s="7"/>
      <c r="GM237" s="7"/>
      <c r="GN237" s="7"/>
      <c r="GO237" s="7"/>
      <c r="GP237" s="7"/>
      <c r="GQ237" s="7"/>
      <c r="GR237" s="7"/>
      <c r="GS237" s="7"/>
      <c r="GT237" s="7"/>
      <c r="GU237" s="7"/>
      <c r="GV237" s="7"/>
      <c r="GW237" s="7"/>
      <c r="GX237" s="7"/>
      <c r="GY237" s="7"/>
      <c r="GZ237" s="7"/>
      <c r="HA237" s="7"/>
      <c r="HB237" s="7"/>
      <c r="HC237" s="7"/>
      <c r="HD237" s="7"/>
      <c r="HE237" s="7"/>
      <c r="HF237" s="7"/>
      <c r="HG237" s="7"/>
      <c r="HH237" s="7"/>
      <c r="HI237" s="7"/>
      <c r="HJ237" s="7"/>
      <c r="HK237" s="7"/>
      <c r="HL237" s="7"/>
      <c r="HM237" s="7"/>
      <c r="HN237" s="7"/>
      <c r="HO237" s="7"/>
      <c r="HP237" s="7"/>
      <c r="HQ237" s="7"/>
    </row>
    <row r="238" spans="2:225" ht="23.25" x14ac:dyDescent="0.35">
      <c r="B238" s="9"/>
      <c r="C238" s="11"/>
      <c r="D238" s="7"/>
      <c r="E238" s="84"/>
      <c r="F238" s="7"/>
      <c r="G238" s="10"/>
      <c r="H238" s="104"/>
      <c r="I238" s="5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  <c r="GN238" s="7"/>
      <c r="GO238" s="7"/>
      <c r="GP238" s="7"/>
      <c r="GQ238" s="7"/>
      <c r="GR238" s="7"/>
      <c r="GS238" s="7"/>
      <c r="GT238" s="7"/>
      <c r="GU238" s="7"/>
      <c r="GV238" s="7"/>
      <c r="GW238" s="7"/>
      <c r="GX238" s="7"/>
      <c r="GY238" s="7"/>
      <c r="GZ238" s="7"/>
      <c r="HA238" s="7"/>
      <c r="HB238" s="7"/>
      <c r="HC238" s="7"/>
      <c r="HD238" s="7"/>
      <c r="HE238" s="7"/>
      <c r="HF238" s="7"/>
      <c r="HG238" s="7"/>
      <c r="HH238" s="7"/>
      <c r="HI238" s="7"/>
      <c r="HJ238" s="7"/>
      <c r="HK238" s="7"/>
      <c r="HL238" s="7"/>
      <c r="HM238" s="7"/>
      <c r="HN238" s="7"/>
      <c r="HO238" s="7"/>
      <c r="HP238" s="7"/>
      <c r="HQ238" s="7"/>
    </row>
    <row r="239" spans="2:225" ht="23.25" x14ac:dyDescent="0.35">
      <c r="B239" s="9"/>
      <c r="C239" s="11"/>
      <c r="D239" s="7"/>
      <c r="E239" s="84"/>
      <c r="F239" s="7"/>
      <c r="G239" s="10"/>
      <c r="H239" s="104"/>
      <c r="I239" s="5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  <c r="GN239" s="7"/>
      <c r="GO239" s="7"/>
      <c r="GP239" s="7"/>
      <c r="GQ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7"/>
      <c r="HG239" s="7"/>
      <c r="HH239" s="7"/>
      <c r="HI239" s="7"/>
      <c r="HJ239" s="7"/>
      <c r="HK239" s="7"/>
      <c r="HL239" s="7"/>
      <c r="HM239" s="7"/>
      <c r="HN239" s="7"/>
      <c r="HO239" s="7"/>
      <c r="HP239" s="7"/>
      <c r="HQ239" s="7"/>
    </row>
    <row r="240" spans="2:225" ht="23.25" x14ac:dyDescent="0.35">
      <c r="B240" s="9"/>
      <c r="C240" s="11"/>
      <c r="D240" s="13"/>
      <c r="E240" s="13"/>
      <c r="F240" s="7"/>
      <c r="G240" s="10"/>
      <c r="H240" s="104"/>
      <c r="I240" s="5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</row>
    <row r="241" spans="2:225" ht="23.25" x14ac:dyDescent="0.35">
      <c r="B241" s="9"/>
      <c r="C241" s="11"/>
      <c r="D241" s="13"/>
      <c r="E241" s="13"/>
      <c r="F241" s="7"/>
      <c r="G241" s="10"/>
      <c r="H241" s="104"/>
      <c r="I241" s="5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  <c r="GN241" s="7"/>
      <c r="GO241" s="7"/>
      <c r="GP241" s="7"/>
      <c r="GQ241" s="7"/>
      <c r="GR241" s="7"/>
      <c r="GS241" s="7"/>
      <c r="GT241" s="7"/>
      <c r="GU241" s="7"/>
      <c r="GV241" s="7"/>
      <c r="GW241" s="7"/>
      <c r="GX241" s="7"/>
      <c r="GY241" s="7"/>
      <c r="GZ241" s="7"/>
      <c r="HA241" s="7"/>
      <c r="HB241" s="7"/>
      <c r="HC241" s="7"/>
      <c r="HD241" s="7"/>
      <c r="HE241" s="7"/>
      <c r="HF241" s="7"/>
      <c r="HG241" s="7"/>
      <c r="HH241" s="7"/>
      <c r="HI241" s="7"/>
      <c r="HJ241" s="7"/>
      <c r="HK241" s="7"/>
      <c r="HL241" s="7"/>
      <c r="HM241" s="7"/>
      <c r="HN241" s="7"/>
      <c r="HO241" s="7"/>
      <c r="HP241" s="7"/>
      <c r="HQ241" s="7"/>
    </row>
    <row r="242" spans="2:225" ht="23.25" x14ac:dyDescent="0.35">
      <c r="B242" s="9"/>
      <c r="C242" s="11"/>
      <c r="D242" s="13"/>
      <c r="E242" s="13"/>
      <c r="F242" s="7"/>
      <c r="G242" s="10"/>
      <c r="H242" s="104"/>
      <c r="I242" s="5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  <c r="GN242" s="7"/>
      <c r="GO242" s="7"/>
      <c r="GP242" s="7"/>
      <c r="GQ242" s="7"/>
      <c r="GR242" s="7"/>
      <c r="GS242" s="7"/>
      <c r="GT242" s="7"/>
      <c r="GU242" s="7"/>
      <c r="GV242" s="7"/>
      <c r="GW242" s="7"/>
      <c r="GX242" s="7"/>
      <c r="GY242" s="7"/>
      <c r="GZ242" s="7"/>
      <c r="HA242" s="7"/>
      <c r="HB242" s="7"/>
      <c r="HC242" s="7"/>
      <c r="HD242" s="7"/>
      <c r="HE242" s="7"/>
      <c r="HF242" s="7"/>
      <c r="HG242" s="7"/>
      <c r="HH242" s="7"/>
      <c r="HI242" s="7"/>
      <c r="HJ242" s="7"/>
      <c r="HK242" s="7"/>
      <c r="HL242" s="7"/>
      <c r="HM242" s="7"/>
      <c r="HN242" s="7"/>
      <c r="HO242" s="7"/>
      <c r="HP242" s="7"/>
      <c r="HQ242" s="7"/>
    </row>
    <row r="243" spans="2:225" ht="23.25" x14ac:dyDescent="0.35">
      <c r="B243" s="9"/>
      <c r="C243" s="11"/>
      <c r="D243" s="7"/>
      <c r="E243" s="84"/>
      <c r="F243" s="7"/>
      <c r="G243" s="10"/>
      <c r="H243" s="104"/>
      <c r="I243" s="5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/>
      <c r="GA243" s="7"/>
      <c r="GB243" s="7"/>
      <c r="GC243" s="7"/>
      <c r="GD243" s="7"/>
      <c r="GE243" s="7"/>
      <c r="GF243" s="7"/>
      <c r="GG243" s="7"/>
      <c r="GH243" s="7"/>
      <c r="GI243" s="7"/>
      <c r="GJ243" s="7"/>
      <c r="GK243" s="7"/>
      <c r="GL243" s="7"/>
      <c r="GM243" s="7"/>
      <c r="GN243" s="7"/>
      <c r="GO243" s="7"/>
      <c r="GP243" s="7"/>
      <c r="GQ243" s="7"/>
      <c r="GR243" s="7"/>
      <c r="GS243" s="7"/>
      <c r="GT243" s="7"/>
      <c r="GU243" s="7"/>
      <c r="GV243" s="7"/>
      <c r="GW243" s="7"/>
      <c r="GX243" s="7"/>
      <c r="GY243" s="7"/>
      <c r="GZ243" s="7"/>
      <c r="HA243" s="7"/>
      <c r="HB243" s="7"/>
      <c r="HC243" s="7"/>
      <c r="HD243" s="7"/>
      <c r="HE243" s="7"/>
      <c r="HF243" s="7"/>
      <c r="HG243" s="7"/>
      <c r="HH243" s="7"/>
      <c r="HI243" s="7"/>
      <c r="HJ243" s="7"/>
      <c r="HK243" s="7"/>
      <c r="HL243" s="7"/>
      <c r="HM243" s="7"/>
      <c r="HN243" s="7"/>
      <c r="HO243" s="7"/>
      <c r="HP243" s="7"/>
      <c r="HQ243" s="7"/>
    </row>
    <row r="244" spans="2:225" ht="23.25" x14ac:dyDescent="0.35">
      <c r="B244" s="9"/>
      <c r="C244" s="11"/>
      <c r="D244" s="8"/>
      <c r="E244" s="83"/>
      <c r="F244" s="15"/>
      <c r="G244" s="12"/>
      <c r="H244" s="104"/>
      <c r="I244" s="5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  <c r="FO244" s="7"/>
      <c r="FP244" s="7"/>
      <c r="FQ244" s="7"/>
      <c r="FR244" s="7"/>
      <c r="FS244" s="7"/>
      <c r="FT244" s="7"/>
      <c r="FU244" s="7"/>
      <c r="FV244" s="7"/>
      <c r="FW244" s="7"/>
      <c r="FX244" s="7"/>
      <c r="FY244" s="7"/>
      <c r="FZ244" s="7"/>
      <c r="GA244" s="7"/>
      <c r="GB244" s="7"/>
      <c r="GC244" s="7"/>
      <c r="GD244" s="7"/>
      <c r="GE244" s="7"/>
      <c r="GF244" s="7"/>
      <c r="GG244" s="7"/>
      <c r="GH244" s="7"/>
      <c r="GI244" s="7"/>
      <c r="GJ244" s="7"/>
      <c r="GK244" s="7"/>
      <c r="GL244" s="7"/>
      <c r="GM244" s="7"/>
      <c r="GN244" s="7"/>
      <c r="GO244" s="7"/>
      <c r="GP244" s="7"/>
      <c r="GQ244" s="7"/>
      <c r="GR244" s="7"/>
      <c r="GS244" s="7"/>
      <c r="GT244" s="7"/>
      <c r="GU244" s="7"/>
      <c r="GV244" s="7"/>
      <c r="GW244" s="7"/>
      <c r="GX244" s="7"/>
      <c r="GY244" s="7"/>
      <c r="GZ244" s="7"/>
      <c r="HA244" s="7"/>
      <c r="HB244" s="7"/>
      <c r="HC244" s="7"/>
      <c r="HD244" s="7"/>
      <c r="HE244" s="7"/>
      <c r="HF244" s="7"/>
      <c r="HG244" s="7"/>
      <c r="HH244" s="7"/>
      <c r="HI244" s="7"/>
      <c r="HJ244" s="7"/>
      <c r="HK244" s="7"/>
      <c r="HL244" s="7"/>
      <c r="HM244" s="7"/>
      <c r="HN244" s="7"/>
      <c r="HO244" s="7"/>
      <c r="HP244" s="7"/>
      <c r="HQ244" s="7"/>
    </row>
    <row r="245" spans="2:225" ht="23.25" x14ac:dyDescent="0.35">
      <c r="B245" s="9"/>
      <c r="C245" s="11"/>
      <c r="D245" s="13"/>
      <c r="E245" s="13"/>
      <c r="F245" s="7"/>
      <c r="G245" s="10"/>
      <c r="H245" s="104"/>
      <c r="I245" s="5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  <c r="FL245" s="7"/>
      <c r="FM245" s="7"/>
      <c r="FN245" s="7"/>
      <c r="FO245" s="7"/>
      <c r="FP245" s="7"/>
      <c r="FQ245" s="7"/>
      <c r="FR245" s="7"/>
      <c r="FS245" s="7"/>
      <c r="FT245" s="7"/>
      <c r="FU245" s="7"/>
      <c r="FV245" s="7"/>
      <c r="FW245" s="7"/>
      <c r="FX245" s="7"/>
      <c r="FY245" s="7"/>
      <c r="FZ245" s="7"/>
      <c r="GA245" s="7"/>
      <c r="GB245" s="7"/>
      <c r="GC245" s="7"/>
      <c r="GD245" s="7"/>
      <c r="GE245" s="7"/>
      <c r="GF245" s="7"/>
      <c r="GG245" s="7"/>
      <c r="GH245" s="7"/>
      <c r="GI245" s="7"/>
      <c r="GJ245" s="7"/>
      <c r="GK245" s="7"/>
      <c r="GL245" s="7"/>
      <c r="GM245" s="7"/>
      <c r="GN245" s="7"/>
      <c r="GO245" s="7"/>
      <c r="GP245" s="7"/>
      <c r="GQ245" s="7"/>
      <c r="GR245" s="7"/>
      <c r="GS245" s="7"/>
      <c r="GT245" s="7"/>
      <c r="GU245" s="7"/>
      <c r="GV245" s="7"/>
      <c r="GW245" s="7"/>
      <c r="GX245" s="7"/>
      <c r="GY245" s="7"/>
      <c r="GZ245" s="7"/>
      <c r="HA245" s="7"/>
      <c r="HB245" s="7"/>
      <c r="HC245" s="7"/>
      <c r="HD245" s="7"/>
      <c r="HE245" s="7"/>
      <c r="HF245" s="7"/>
      <c r="HG245" s="7"/>
      <c r="HH245" s="7"/>
      <c r="HI245" s="7"/>
      <c r="HJ245" s="7"/>
      <c r="HK245" s="7"/>
      <c r="HL245" s="7"/>
      <c r="HM245" s="7"/>
      <c r="HN245" s="7"/>
      <c r="HO245" s="7"/>
      <c r="HP245" s="7"/>
      <c r="HQ245" s="7"/>
    </row>
    <row r="246" spans="2:225" ht="23.25" x14ac:dyDescent="0.35">
      <c r="B246" s="9"/>
      <c r="C246" s="11"/>
      <c r="D246" s="7"/>
      <c r="E246" s="84"/>
      <c r="F246" s="7"/>
      <c r="G246" s="10"/>
      <c r="H246" s="104"/>
      <c r="I246" s="5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  <c r="FO246" s="7"/>
      <c r="FP246" s="7"/>
      <c r="FQ246" s="7"/>
      <c r="FR246" s="7"/>
      <c r="FS246" s="7"/>
      <c r="FT246" s="7"/>
      <c r="FU246" s="7"/>
      <c r="FV246" s="7"/>
      <c r="FW246" s="7"/>
      <c r="FX246" s="7"/>
      <c r="FY246" s="7"/>
      <c r="FZ246" s="7"/>
      <c r="GA246" s="7"/>
      <c r="GB246" s="7"/>
      <c r="GC246" s="7"/>
      <c r="GD246" s="7"/>
      <c r="GE246" s="7"/>
      <c r="GF246" s="7"/>
      <c r="GG246" s="7"/>
      <c r="GH246" s="7"/>
      <c r="GI246" s="7"/>
      <c r="GJ246" s="7"/>
      <c r="GK246" s="7"/>
      <c r="GL246" s="7"/>
      <c r="GM246" s="7"/>
      <c r="GN246" s="7"/>
      <c r="GO246" s="7"/>
      <c r="GP246" s="7"/>
      <c r="GQ246" s="7"/>
      <c r="GR246" s="7"/>
      <c r="GS246" s="7"/>
      <c r="GT246" s="7"/>
      <c r="GU246" s="7"/>
      <c r="GV246" s="7"/>
      <c r="GW246" s="7"/>
      <c r="GX246" s="7"/>
      <c r="GY246" s="7"/>
      <c r="GZ246" s="7"/>
      <c r="HA246" s="7"/>
      <c r="HB246" s="7"/>
      <c r="HC246" s="7"/>
      <c r="HD246" s="7"/>
      <c r="HE246" s="7"/>
      <c r="HF246" s="7"/>
      <c r="HG246" s="7"/>
      <c r="HH246" s="7"/>
      <c r="HI246" s="7"/>
      <c r="HJ246" s="7"/>
      <c r="HK246" s="7"/>
      <c r="HL246" s="7"/>
      <c r="HM246" s="7"/>
      <c r="HN246" s="7"/>
      <c r="HO246" s="7"/>
      <c r="HP246" s="7"/>
      <c r="HQ246" s="7"/>
    </row>
    <row r="247" spans="2:225" ht="23.25" x14ac:dyDescent="0.35">
      <c r="B247" s="9"/>
      <c r="C247" s="11"/>
      <c r="D247" s="13"/>
      <c r="E247" s="13"/>
      <c r="F247" s="7"/>
      <c r="G247" s="10"/>
      <c r="H247" s="104"/>
      <c r="I247" s="5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X247" s="7"/>
      <c r="EY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  <c r="FL247" s="7"/>
      <c r="FM247" s="7"/>
      <c r="FN247" s="7"/>
      <c r="FO247" s="7"/>
      <c r="FP247" s="7"/>
      <c r="FQ247" s="7"/>
      <c r="FR247" s="7"/>
      <c r="FS247" s="7"/>
      <c r="FT247" s="7"/>
      <c r="FU247" s="7"/>
      <c r="FV247" s="7"/>
      <c r="FW247" s="7"/>
      <c r="FX247" s="7"/>
      <c r="FY247" s="7"/>
      <c r="FZ247" s="7"/>
      <c r="GA247" s="7"/>
      <c r="GB247" s="7"/>
      <c r="GC247" s="7"/>
      <c r="GD247" s="7"/>
      <c r="GE247" s="7"/>
      <c r="GF247" s="7"/>
      <c r="GG247" s="7"/>
      <c r="GH247" s="7"/>
      <c r="GI247" s="7"/>
      <c r="GJ247" s="7"/>
      <c r="GK247" s="7"/>
      <c r="GL247" s="7"/>
      <c r="GM247" s="7"/>
      <c r="GN247" s="7"/>
      <c r="GO247" s="7"/>
      <c r="GP247" s="7"/>
      <c r="GQ247" s="7"/>
      <c r="GR247" s="7"/>
      <c r="GS247" s="7"/>
      <c r="GT247" s="7"/>
      <c r="GU247" s="7"/>
      <c r="GV247" s="7"/>
      <c r="GW247" s="7"/>
      <c r="GX247" s="7"/>
      <c r="GY247" s="7"/>
      <c r="GZ247" s="7"/>
      <c r="HA247" s="7"/>
      <c r="HB247" s="7"/>
      <c r="HC247" s="7"/>
      <c r="HD247" s="7"/>
      <c r="HE247" s="7"/>
      <c r="HF247" s="7"/>
      <c r="HG247" s="7"/>
      <c r="HH247" s="7"/>
      <c r="HI247" s="7"/>
      <c r="HJ247" s="7"/>
      <c r="HK247" s="7"/>
      <c r="HL247" s="7"/>
      <c r="HM247" s="7"/>
      <c r="HN247" s="7"/>
      <c r="HO247" s="7"/>
      <c r="HP247" s="7"/>
      <c r="HQ247" s="7"/>
    </row>
    <row r="248" spans="2:225" ht="23.25" x14ac:dyDescent="0.35">
      <c r="B248" s="9"/>
      <c r="C248" s="11"/>
      <c r="D248" s="7"/>
      <c r="E248" s="84"/>
      <c r="F248" s="7"/>
      <c r="G248" s="10"/>
      <c r="H248" s="104"/>
      <c r="I248" s="5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  <c r="FO248" s="7"/>
      <c r="FP248" s="7"/>
      <c r="FQ248" s="7"/>
      <c r="FR248" s="7"/>
      <c r="FS248" s="7"/>
      <c r="FT248" s="7"/>
      <c r="FU248" s="7"/>
      <c r="FV248" s="7"/>
      <c r="FW248" s="7"/>
      <c r="FX248" s="7"/>
      <c r="FY248" s="7"/>
      <c r="FZ248" s="7"/>
      <c r="GA248" s="7"/>
      <c r="GB248" s="7"/>
      <c r="GC248" s="7"/>
      <c r="GD248" s="7"/>
      <c r="GE248" s="7"/>
      <c r="GF248" s="7"/>
      <c r="GG248" s="7"/>
      <c r="GH248" s="7"/>
      <c r="GI248" s="7"/>
      <c r="GJ248" s="7"/>
      <c r="GK248" s="7"/>
      <c r="GL248" s="7"/>
      <c r="GM248" s="7"/>
      <c r="GN248" s="7"/>
      <c r="GO248" s="7"/>
      <c r="GP248" s="7"/>
      <c r="GQ248" s="7"/>
      <c r="GR248" s="7"/>
      <c r="GS248" s="7"/>
      <c r="GT248" s="7"/>
      <c r="GU248" s="7"/>
      <c r="GV248" s="7"/>
      <c r="GW248" s="7"/>
      <c r="GX248" s="7"/>
      <c r="GY248" s="7"/>
      <c r="GZ248" s="7"/>
      <c r="HA248" s="7"/>
      <c r="HB248" s="7"/>
      <c r="HC248" s="7"/>
      <c r="HD248" s="7"/>
      <c r="HE248" s="7"/>
      <c r="HF248" s="7"/>
      <c r="HG248" s="7"/>
      <c r="HH248" s="7"/>
      <c r="HI248" s="7"/>
      <c r="HJ248" s="7"/>
      <c r="HK248" s="7"/>
      <c r="HL248" s="7"/>
      <c r="HM248" s="7"/>
      <c r="HN248" s="7"/>
      <c r="HO248" s="7"/>
      <c r="HP248" s="7"/>
      <c r="HQ248" s="7"/>
    </row>
    <row r="249" spans="2:225" ht="23.25" x14ac:dyDescent="0.35">
      <c r="B249" s="9"/>
      <c r="C249" s="11"/>
      <c r="D249" s="7"/>
      <c r="E249" s="84"/>
      <c r="F249" s="7"/>
      <c r="G249" s="10"/>
      <c r="H249" s="104"/>
      <c r="I249" s="5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X249" s="7"/>
      <c r="EY249" s="7"/>
      <c r="EZ249" s="7"/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  <c r="FL249" s="7"/>
      <c r="FM249" s="7"/>
      <c r="FN249" s="7"/>
      <c r="FO249" s="7"/>
      <c r="FP249" s="7"/>
      <c r="FQ249" s="7"/>
      <c r="FR249" s="7"/>
      <c r="FS249" s="7"/>
      <c r="FT249" s="7"/>
      <c r="FU249" s="7"/>
      <c r="FV249" s="7"/>
      <c r="FW249" s="7"/>
      <c r="FX249" s="7"/>
      <c r="FY249" s="7"/>
      <c r="FZ249" s="7"/>
      <c r="GA249" s="7"/>
      <c r="GB249" s="7"/>
      <c r="GC249" s="7"/>
      <c r="GD249" s="7"/>
      <c r="GE249" s="7"/>
      <c r="GF249" s="7"/>
      <c r="GG249" s="7"/>
      <c r="GH249" s="7"/>
      <c r="GI249" s="7"/>
      <c r="GJ249" s="7"/>
      <c r="GK249" s="7"/>
      <c r="GL249" s="7"/>
      <c r="GM249" s="7"/>
      <c r="GN249" s="7"/>
      <c r="GO249" s="7"/>
      <c r="GP249" s="7"/>
      <c r="GQ249" s="7"/>
      <c r="GR249" s="7"/>
      <c r="GS249" s="7"/>
      <c r="GT249" s="7"/>
      <c r="GU249" s="7"/>
      <c r="GV249" s="7"/>
      <c r="GW249" s="7"/>
      <c r="GX249" s="7"/>
      <c r="GY249" s="7"/>
      <c r="GZ249" s="7"/>
      <c r="HA249" s="7"/>
      <c r="HB249" s="7"/>
      <c r="HC249" s="7"/>
      <c r="HD249" s="7"/>
      <c r="HE249" s="7"/>
      <c r="HF249" s="7"/>
      <c r="HG249" s="7"/>
      <c r="HH249" s="7"/>
      <c r="HI249" s="7"/>
      <c r="HJ249" s="7"/>
      <c r="HK249" s="7"/>
      <c r="HL249" s="7"/>
      <c r="HM249" s="7"/>
      <c r="HN249" s="7"/>
      <c r="HO249" s="7"/>
      <c r="HP249" s="7"/>
      <c r="HQ249" s="7"/>
    </row>
    <row r="250" spans="2:225" ht="23.25" x14ac:dyDescent="0.35">
      <c r="B250" s="9"/>
      <c r="C250" s="11"/>
      <c r="D250" s="7"/>
      <c r="E250" s="84"/>
      <c r="F250" s="7"/>
      <c r="G250" s="10"/>
      <c r="H250" s="104"/>
      <c r="I250" s="5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X250" s="7"/>
      <c r="EY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  <c r="FL250" s="7"/>
      <c r="FM250" s="7"/>
      <c r="FN250" s="7"/>
      <c r="FO250" s="7"/>
      <c r="FP250" s="7"/>
      <c r="FQ250" s="7"/>
      <c r="FR250" s="7"/>
      <c r="FS250" s="7"/>
      <c r="FT250" s="7"/>
      <c r="FU250" s="7"/>
      <c r="FV250" s="7"/>
      <c r="FW250" s="7"/>
      <c r="FX250" s="7"/>
      <c r="FY250" s="7"/>
      <c r="FZ250" s="7"/>
      <c r="GA250" s="7"/>
      <c r="GB250" s="7"/>
      <c r="GC250" s="7"/>
      <c r="GD250" s="7"/>
      <c r="GE250" s="7"/>
      <c r="GF250" s="7"/>
      <c r="GG250" s="7"/>
      <c r="GH250" s="7"/>
      <c r="GI250" s="7"/>
      <c r="GJ250" s="7"/>
      <c r="GK250" s="7"/>
      <c r="GL250" s="7"/>
      <c r="GM250" s="7"/>
      <c r="GN250" s="7"/>
      <c r="GO250" s="7"/>
      <c r="GP250" s="7"/>
      <c r="GQ250" s="7"/>
      <c r="GR250" s="7"/>
      <c r="GS250" s="7"/>
      <c r="GT250" s="7"/>
      <c r="GU250" s="7"/>
      <c r="GV250" s="7"/>
      <c r="GW250" s="7"/>
      <c r="GX250" s="7"/>
      <c r="GY250" s="7"/>
      <c r="GZ250" s="7"/>
      <c r="HA250" s="7"/>
      <c r="HB250" s="7"/>
      <c r="HC250" s="7"/>
      <c r="HD250" s="7"/>
      <c r="HE250" s="7"/>
      <c r="HF250" s="7"/>
      <c r="HG250" s="7"/>
      <c r="HH250" s="7"/>
      <c r="HI250" s="7"/>
      <c r="HJ250" s="7"/>
      <c r="HK250" s="7"/>
      <c r="HL250" s="7"/>
      <c r="HM250" s="7"/>
      <c r="HN250" s="7"/>
      <c r="HO250" s="7"/>
      <c r="HP250" s="7"/>
      <c r="HQ250" s="7"/>
    </row>
    <row r="251" spans="2:225" ht="23.25" x14ac:dyDescent="0.35">
      <c r="B251" s="9"/>
      <c r="C251" s="11"/>
      <c r="D251" s="7"/>
      <c r="E251" s="84"/>
      <c r="F251" s="7"/>
      <c r="G251" s="10"/>
      <c r="H251" s="104"/>
      <c r="I251" s="5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X251" s="7"/>
      <c r="EY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  <c r="FL251" s="7"/>
      <c r="FM251" s="7"/>
      <c r="FN251" s="7"/>
      <c r="FO251" s="7"/>
      <c r="FP251" s="7"/>
      <c r="FQ251" s="7"/>
      <c r="FR251" s="7"/>
      <c r="FS251" s="7"/>
      <c r="FT251" s="7"/>
      <c r="FU251" s="7"/>
      <c r="FV251" s="7"/>
      <c r="FW251" s="7"/>
      <c r="FX251" s="7"/>
      <c r="FY251" s="7"/>
      <c r="FZ251" s="7"/>
      <c r="GA251" s="7"/>
      <c r="GB251" s="7"/>
      <c r="GC251" s="7"/>
      <c r="GD251" s="7"/>
      <c r="GE251" s="7"/>
      <c r="GF251" s="7"/>
      <c r="GG251" s="7"/>
      <c r="GH251" s="7"/>
      <c r="GI251" s="7"/>
      <c r="GJ251" s="7"/>
      <c r="GK251" s="7"/>
      <c r="GL251" s="7"/>
      <c r="GM251" s="7"/>
      <c r="GN251" s="7"/>
      <c r="GO251" s="7"/>
      <c r="GP251" s="7"/>
      <c r="GQ251" s="7"/>
      <c r="GR251" s="7"/>
      <c r="GS251" s="7"/>
      <c r="GT251" s="7"/>
      <c r="GU251" s="7"/>
      <c r="GV251" s="7"/>
      <c r="GW251" s="7"/>
      <c r="GX251" s="7"/>
      <c r="GY251" s="7"/>
      <c r="GZ251" s="7"/>
      <c r="HA251" s="7"/>
      <c r="HB251" s="7"/>
      <c r="HC251" s="7"/>
      <c r="HD251" s="7"/>
      <c r="HE251" s="7"/>
      <c r="HF251" s="7"/>
      <c r="HG251" s="7"/>
      <c r="HH251" s="7"/>
      <c r="HI251" s="7"/>
      <c r="HJ251" s="7"/>
      <c r="HK251" s="7"/>
      <c r="HL251" s="7"/>
      <c r="HM251" s="7"/>
      <c r="HN251" s="7"/>
      <c r="HO251" s="7"/>
      <c r="HP251" s="7"/>
      <c r="HQ251" s="7"/>
    </row>
    <row r="252" spans="2:225" ht="23.25" x14ac:dyDescent="0.35">
      <c r="B252" s="9"/>
      <c r="C252" s="11"/>
      <c r="D252" s="7"/>
      <c r="E252" s="84"/>
      <c r="F252" s="7"/>
      <c r="G252" s="10"/>
      <c r="H252" s="104"/>
      <c r="I252" s="5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L252" s="7"/>
      <c r="FM252" s="7"/>
      <c r="FN252" s="7"/>
      <c r="FO252" s="7"/>
      <c r="FP252" s="7"/>
      <c r="FQ252" s="7"/>
      <c r="FR252" s="7"/>
      <c r="FS252" s="7"/>
      <c r="FT252" s="7"/>
      <c r="FU252" s="7"/>
      <c r="FV252" s="7"/>
      <c r="FW252" s="7"/>
      <c r="FX252" s="7"/>
      <c r="FY252" s="7"/>
      <c r="FZ252" s="7"/>
      <c r="GA252" s="7"/>
      <c r="GB252" s="7"/>
      <c r="GC252" s="7"/>
      <c r="GD252" s="7"/>
      <c r="GE252" s="7"/>
      <c r="GF252" s="7"/>
      <c r="GG252" s="7"/>
      <c r="GH252" s="7"/>
      <c r="GI252" s="7"/>
      <c r="GJ252" s="7"/>
      <c r="GK252" s="7"/>
      <c r="GL252" s="7"/>
      <c r="GM252" s="7"/>
      <c r="GN252" s="7"/>
      <c r="GO252" s="7"/>
      <c r="GP252" s="7"/>
      <c r="GQ252" s="7"/>
      <c r="GR252" s="7"/>
      <c r="GS252" s="7"/>
      <c r="GT252" s="7"/>
      <c r="GU252" s="7"/>
      <c r="GV252" s="7"/>
      <c r="GW252" s="7"/>
      <c r="GX252" s="7"/>
      <c r="GY252" s="7"/>
      <c r="GZ252" s="7"/>
      <c r="HA252" s="7"/>
      <c r="HB252" s="7"/>
      <c r="HC252" s="7"/>
      <c r="HD252" s="7"/>
      <c r="HE252" s="7"/>
      <c r="HF252" s="7"/>
      <c r="HG252" s="7"/>
      <c r="HH252" s="7"/>
      <c r="HI252" s="7"/>
      <c r="HJ252" s="7"/>
      <c r="HK252" s="7"/>
      <c r="HL252" s="7"/>
      <c r="HM252" s="7"/>
      <c r="HN252" s="7"/>
      <c r="HO252" s="7"/>
      <c r="HP252" s="7"/>
      <c r="HQ252" s="7"/>
    </row>
    <row r="253" spans="2:225" ht="23.25" x14ac:dyDescent="0.35">
      <c r="B253" s="9"/>
      <c r="C253" s="11"/>
      <c r="D253" s="8"/>
      <c r="E253" s="83"/>
      <c r="F253" s="15"/>
      <c r="G253" s="17"/>
      <c r="H253" s="104"/>
      <c r="I253" s="5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  <c r="FP253" s="7"/>
      <c r="FQ253" s="7"/>
      <c r="FR253" s="7"/>
      <c r="FS253" s="7"/>
      <c r="FT253" s="7"/>
      <c r="FU253" s="7"/>
      <c r="FV253" s="7"/>
      <c r="FW253" s="7"/>
      <c r="FX253" s="7"/>
      <c r="FY253" s="7"/>
      <c r="FZ253" s="7"/>
      <c r="GA253" s="7"/>
      <c r="GB253" s="7"/>
      <c r="GC253" s="7"/>
      <c r="GD253" s="7"/>
      <c r="GE253" s="7"/>
      <c r="GF253" s="7"/>
      <c r="GG253" s="7"/>
      <c r="GH253" s="7"/>
      <c r="GI253" s="7"/>
      <c r="GJ253" s="7"/>
      <c r="GK253" s="7"/>
      <c r="GL253" s="7"/>
      <c r="GM253" s="7"/>
      <c r="GN253" s="7"/>
      <c r="GO253" s="7"/>
      <c r="GP253" s="7"/>
      <c r="GQ253" s="7"/>
      <c r="GR253" s="7"/>
      <c r="GS253" s="7"/>
      <c r="GT253" s="7"/>
      <c r="GU253" s="7"/>
      <c r="GV253" s="7"/>
      <c r="GW253" s="7"/>
      <c r="GX253" s="7"/>
      <c r="GY253" s="7"/>
      <c r="GZ253" s="7"/>
      <c r="HA253" s="7"/>
      <c r="HB253" s="7"/>
      <c r="HC253" s="7"/>
      <c r="HD253" s="7"/>
      <c r="HE253" s="7"/>
      <c r="HF253" s="7"/>
      <c r="HG253" s="7"/>
      <c r="HH253" s="7"/>
      <c r="HI253" s="7"/>
      <c r="HJ253" s="7"/>
      <c r="HK253" s="7"/>
      <c r="HL253" s="7"/>
      <c r="HM253" s="7"/>
      <c r="HN253" s="7"/>
      <c r="HO253" s="7"/>
      <c r="HP253" s="7"/>
      <c r="HQ253" s="7"/>
    </row>
    <row r="254" spans="2:225" ht="23.25" x14ac:dyDescent="0.35">
      <c r="B254" s="9"/>
      <c r="C254" s="11"/>
      <c r="D254" s="13"/>
      <c r="E254" s="13"/>
      <c r="F254" s="7"/>
      <c r="G254" s="12"/>
      <c r="H254" s="104"/>
      <c r="I254" s="57"/>
      <c r="J254" s="15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X254" s="7"/>
      <c r="EY254" s="7"/>
      <c r="EZ254" s="7"/>
      <c r="FA254" s="7"/>
      <c r="FB254" s="7"/>
      <c r="FC254" s="7"/>
      <c r="FD254" s="7"/>
      <c r="FE254" s="7"/>
      <c r="FF254" s="7"/>
      <c r="FG254" s="7"/>
      <c r="FH254" s="7"/>
      <c r="FI254" s="7"/>
      <c r="FJ254" s="7"/>
      <c r="FK254" s="7"/>
      <c r="FL254" s="7"/>
      <c r="FM254" s="7"/>
      <c r="FN254" s="7"/>
      <c r="FO254" s="7"/>
      <c r="FP254" s="7"/>
      <c r="FQ254" s="7"/>
      <c r="FR254" s="7"/>
      <c r="FS254" s="7"/>
      <c r="FT254" s="7"/>
      <c r="FU254" s="7"/>
      <c r="FV254" s="7"/>
      <c r="FW254" s="7"/>
      <c r="FX254" s="7"/>
      <c r="FY254" s="7"/>
      <c r="FZ254" s="7"/>
      <c r="GA254" s="7"/>
      <c r="GB254" s="7"/>
      <c r="GC254" s="7"/>
      <c r="GD254" s="7"/>
      <c r="GE254" s="7"/>
      <c r="GF254" s="7"/>
      <c r="GG254" s="7"/>
      <c r="GH254" s="7"/>
      <c r="GI254" s="7"/>
      <c r="GJ254" s="7"/>
      <c r="GK254" s="7"/>
      <c r="GL254" s="7"/>
      <c r="GM254" s="7"/>
      <c r="GN254" s="7"/>
      <c r="GO254" s="7"/>
      <c r="GP254" s="7"/>
      <c r="GQ254" s="7"/>
      <c r="GR254" s="7"/>
      <c r="GS254" s="7"/>
      <c r="GT254" s="7"/>
      <c r="GU254" s="7"/>
      <c r="GV254" s="7"/>
      <c r="GW254" s="7"/>
      <c r="GX254" s="7"/>
      <c r="GY254" s="7"/>
      <c r="GZ254" s="7"/>
      <c r="HA254" s="7"/>
      <c r="HB254" s="7"/>
      <c r="HC254" s="7"/>
      <c r="HD254" s="7"/>
      <c r="HE254" s="7"/>
      <c r="HF254" s="7"/>
      <c r="HG254" s="7"/>
      <c r="HH254" s="7"/>
      <c r="HI254" s="7"/>
      <c r="HJ254" s="7"/>
      <c r="HK254" s="7"/>
      <c r="HL254" s="7"/>
      <c r="HM254" s="7"/>
      <c r="HN254" s="7"/>
      <c r="HO254" s="7"/>
      <c r="HP254" s="7"/>
      <c r="HQ254" s="7"/>
    </row>
    <row r="255" spans="2:225" ht="23.25" x14ac:dyDescent="0.35">
      <c r="B255" s="9"/>
      <c r="C255" s="11"/>
      <c r="D255" s="7"/>
      <c r="E255" s="84"/>
      <c r="F255" s="7"/>
      <c r="G255" s="12"/>
      <c r="H255" s="104"/>
      <c r="I255" s="57"/>
      <c r="J255" s="15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  <c r="EX255" s="7"/>
      <c r="EY255" s="7"/>
      <c r="EZ255" s="7"/>
      <c r="FA255" s="7"/>
      <c r="FB255" s="7"/>
      <c r="FC255" s="7"/>
      <c r="FD255" s="7"/>
      <c r="FE255" s="7"/>
      <c r="FF255" s="7"/>
      <c r="FG255" s="7"/>
      <c r="FH255" s="7"/>
      <c r="FI255" s="7"/>
      <c r="FJ255" s="7"/>
      <c r="FK255" s="7"/>
      <c r="FL255" s="7"/>
      <c r="FM255" s="7"/>
      <c r="FN255" s="7"/>
      <c r="FO255" s="7"/>
      <c r="FP255" s="7"/>
      <c r="FQ255" s="7"/>
      <c r="FR255" s="7"/>
      <c r="FS255" s="7"/>
      <c r="FT255" s="7"/>
      <c r="FU255" s="7"/>
      <c r="FV255" s="7"/>
      <c r="FW255" s="7"/>
      <c r="FX255" s="7"/>
      <c r="FY255" s="7"/>
      <c r="FZ255" s="7"/>
      <c r="GA255" s="7"/>
      <c r="GB255" s="7"/>
      <c r="GC255" s="7"/>
      <c r="GD255" s="7"/>
      <c r="GE255" s="7"/>
      <c r="GF255" s="7"/>
      <c r="GG255" s="7"/>
      <c r="GH255" s="7"/>
      <c r="GI255" s="7"/>
      <c r="GJ255" s="7"/>
      <c r="GK255" s="7"/>
      <c r="GL255" s="7"/>
      <c r="GM255" s="7"/>
      <c r="GN255" s="7"/>
      <c r="GO255" s="7"/>
      <c r="GP255" s="7"/>
      <c r="GQ255" s="7"/>
      <c r="GR255" s="7"/>
      <c r="GS255" s="7"/>
      <c r="GT255" s="7"/>
      <c r="GU255" s="7"/>
      <c r="GV255" s="7"/>
      <c r="GW255" s="7"/>
      <c r="GX255" s="7"/>
      <c r="GY255" s="7"/>
      <c r="GZ255" s="7"/>
      <c r="HA255" s="7"/>
      <c r="HB255" s="7"/>
      <c r="HC255" s="7"/>
      <c r="HD255" s="7"/>
      <c r="HE255" s="7"/>
      <c r="HF255" s="7"/>
      <c r="HG255" s="7"/>
      <c r="HH255" s="7"/>
      <c r="HI255" s="7"/>
      <c r="HJ255" s="7"/>
      <c r="HK255" s="7"/>
      <c r="HL255" s="7"/>
      <c r="HM255" s="7"/>
      <c r="HN255" s="7"/>
      <c r="HO255" s="7"/>
      <c r="HP255" s="7"/>
      <c r="HQ255" s="7"/>
    </row>
    <row r="256" spans="2:225" ht="23.25" x14ac:dyDescent="0.35">
      <c r="B256" s="9"/>
      <c r="C256" s="11"/>
      <c r="D256" s="13"/>
      <c r="E256" s="13"/>
      <c r="F256" s="7"/>
      <c r="G256" s="12"/>
      <c r="H256" s="104"/>
      <c r="I256" s="57"/>
      <c r="J256" s="15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  <c r="FP256" s="7"/>
      <c r="FQ256" s="7"/>
      <c r="FR256" s="7"/>
      <c r="FS256" s="7"/>
      <c r="FT256" s="7"/>
      <c r="FU256" s="7"/>
      <c r="FV256" s="7"/>
      <c r="FW256" s="7"/>
      <c r="FX256" s="7"/>
      <c r="FY256" s="7"/>
      <c r="FZ256" s="7"/>
      <c r="GA256" s="7"/>
      <c r="GB256" s="7"/>
      <c r="GC256" s="7"/>
      <c r="GD256" s="7"/>
      <c r="GE256" s="7"/>
      <c r="GF256" s="7"/>
      <c r="GG256" s="7"/>
      <c r="GH256" s="7"/>
      <c r="GI256" s="7"/>
      <c r="GJ256" s="7"/>
      <c r="GK256" s="7"/>
      <c r="GL256" s="7"/>
      <c r="GM256" s="7"/>
      <c r="GN256" s="7"/>
      <c r="GO256" s="7"/>
      <c r="GP256" s="7"/>
      <c r="GQ256" s="7"/>
      <c r="GR256" s="7"/>
      <c r="GS256" s="7"/>
      <c r="GT256" s="7"/>
      <c r="GU256" s="7"/>
      <c r="GV256" s="7"/>
      <c r="GW256" s="7"/>
      <c r="GX256" s="7"/>
      <c r="GY256" s="7"/>
      <c r="GZ256" s="7"/>
      <c r="HA256" s="7"/>
      <c r="HB256" s="7"/>
      <c r="HC256" s="7"/>
      <c r="HD256" s="7"/>
      <c r="HE256" s="7"/>
      <c r="HF256" s="7"/>
      <c r="HG256" s="7"/>
      <c r="HH256" s="7"/>
      <c r="HI256" s="7"/>
      <c r="HJ256" s="7"/>
      <c r="HK256" s="7"/>
      <c r="HL256" s="7"/>
      <c r="HM256" s="7"/>
      <c r="HN256" s="7"/>
      <c r="HO256" s="7"/>
      <c r="HP256" s="7"/>
      <c r="HQ256" s="7"/>
    </row>
    <row r="257" spans="2:225" ht="23.25" x14ac:dyDescent="0.35">
      <c r="B257" s="9"/>
      <c r="C257" s="11"/>
      <c r="D257" s="13"/>
      <c r="E257" s="13"/>
      <c r="F257" s="7"/>
      <c r="G257" s="12"/>
      <c r="H257" s="104"/>
      <c r="I257" s="57"/>
      <c r="J257" s="15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X257" s="7"/>
      <c r="EY257" s="7"/>
      <c r="EZ257" s="7"/>
      <c r="FA257" s="7"/>
      <c r="FB257" s="7"/>
      <c r="FC257" s="7"/>
      <c r="FD257" s="7"/>
      <c r="FE257" s="7"/>
      <c r="FF257" s="7"/>
      <c r="FG257" s="7"/>
      <c r="FH257" s="7"/>
      <c r="FI257" s="7"/>
      <c r="FJ257" s="7"/>
      <c r="FK257" s="7"/>
      <c r="FL257" s="7"/>
      <c r="FM257" s="7"/>
      <c r="FN257" s="7"/>
      <c r="FO257" s="7"/>
      <c r="FP257" s="7"/>
      <c r="FQ257" s="7"/>
      <c r="FR257" s="7"/>
      <c r="FS257" s="7"/>
      <c r="FT257" s="7"/>
      <c r="FU257" s="7"/>
      <c r="FV257" s="7"/>
      <c r="FW257" s="7"/>
      <c r="FX257" s="7"/>
      <c r="FY257" s="7"/>
      <c r="FZ257" s="7"/>
      <c r="GA257" s="7"/>
      <c r="GB257" s="7"/>
      <c r="GC257" s="7"/>
      <c r="GD257" s="7"/>
      <c r="GE257" s="7"/>
      <c r="GF257" s="7"/>
      <c r="GG257" s="7"/>
      <c r="GH257" s="7"/>
      <c r="GI257" s="7"/>
      <c r="GJ257" s="7"/>
      <c r="GK257" s="7"/>
      <c r="GL257" s="7"/>
      <c r="GM257" s="7"/>
      <c r="GN257" s="7"/>
      <c r="GO257" s="7"/>
      <c r="GP257" s="7"/>
      <c r="GQ257" s="7"/>
      <c r="GR257" s="7"/>
      <c r="GS257" s="7"/>
      <c r="GT257" s="7"/>
      <c r="GU257" s="7"/>
      <c r="GV257" s="7"/>
      <c r="GW257" s="7"/>
      <c r="GX257" s="7"/>
      <c r="GY257" s="7"/>
      <c r="GZ257" s="7"/>
      <c r="HA257" s="7"/>
      <c r="HB257" s="7"/>
      <c r="HC257" s="7"/>
      <c r="HD257" s="7"/>
      <c r="HE257" s="7"/>
      <c r="HF257" s="7"/>
      <c r="HG257" s="7"/>
      <c r="HH257" s="7"/>
      <c r="HI257" s="7"/>
      <c r="HJ257" s="7"/>
      <c r="HK257" s="7"/>
      <c r="HL257" s="7"/>
      <c r="HM257" s="7"/>
      <c r="HN257" s="7"/>
      <c r="HO257" s="7"/>
      <c r="HP257" s="7"/>
      <c r="HQ257" s="7"/>
    </row>
    <row r="258" spans="2:225" ht="23.25" x14ac:dyDescent="0.35">
      <c r="B258" s="9"/>
      <c r="C258" s="11"/>
      <c r="D258" s="13"/>
      <c r="E258" s="13"/>
      <c r="F258" s="7"/>
      <c r="G258" s="12"/>
      <c r="H258" s="103"/>
      <c r="I258" s="9"/>
      <c r="J258" s="15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X258" s="7"/>
      <c r="EY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  <c r="FL258" s="7"/>
      <c r="FM258" s="7"/>
      <c r="FN258" s="7"/>
      <c r="FO258" s="7"/>
      <c r="FP258" s="7"/>
      <c r="FQ258" s="7"/>
      <c r="FR258" s="7"/>
      <c r="FS258" s="7"/>
      <c r="FT258" s="7"/>
      <c r="FU258" s="7"/>
      <c r="FV258" s="7"/>
      <c r="FW258" s="7"/>
      <c r="FX258" s="7"/>
      <c r="FY258" s="7"/>
      <c r="FZ258" s="7"/>
      <c r="GA258" s="7"/>
      <c r="GB258" s="7"/>
      <c r="GC258" s="7"/>
      <c r="GD258" s="7"/>
      <c r="GE258" s="7"/>
      <c r="GF258" s="7"/>
      <c r="GG258" s="7"/>
      <c r="GH258" s="7"/>
      <c r="GI258" s="7"/>
      <c r="GJ258" s="7"/>
      <c r="GK258" s="7"/>
      <c r="GL258" s="7"/>
      <c r="GM258" s="7"/>
      <c r="GN258" s="7"/>
      <c r="GO258" s="7"/>
      <c r="GP258" s="7"/>
      <c r="GQ258" s="7"/>
      <c r="GR258" s="7"/>
      <c r="GS258" s="7"/>
      <c r="GT258" s="7"/>
      <c r="GU258" s="7"/>
      <c r="GV258" s="7"/>
      <c r="GW258" s="7"/>
      <c r="GX258" s="7"/>
      <c r="GY258" s="7"/>
      <c r="GZ258" s="7"/>
      <c r="HA258" s="7"/>
      <c r="HB258" s="7"/>
      <c r="HC258" s="7"/>
      <c r="HD258" s="7"/>
      <c r="HE258" s="7"/>
      <c r="HF258" s="7"/>
      <c r="HG258" s="7"/>
      <c r="HH258" s="7"/>
      <c r="HI258" s="7"/>
      <c r="HJ258" s="7"/>
      <c r="HK258" s="7"/>
      <c r="HL258" s="7"/>
      <c r="HM258" s="7"/>
      <c r="HN258" s="7"/>
      <c r="HO258" s="7"/>
      <c r="HP258" s="7"/>
      <c r="HQ258" s="7"/>
    </row>
    <row r="259" spans="2:225" ht="23.25" x14ac:dyDescent="0.35">
      <c r="B259" s="9"/>
      <c r="C259" s="11"/>
      <c r="D259" s="13"/>
      <c r="E259" s="13"/>
      <c r="F259" s="7"/>
      <c r="G259" s="12"/>
      <c r="H259" s="104"/>
      <c r="I259" s="57"/>
      <c r="J259" s="15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7"/>
      <c r="DS259" s="7"/>
      <c r="DT259" s="7"/>
      <c r="DU259" s="7"/>
      <c r="DV259" s="7"/>
      <c r="DW259" s="7"/>
      <c r="DX259" s="7"/>
      <c r="DY259" s="7"/>
      <c r="DZ259" s="7"/>
      <c r="EA259" s="7"/>
      <c r="EB259" s="7"/>
      <c r="EC259" s="7"/>
      <c r="ED259" s="7"/>
      <c r="EE259" s="7"/>
      <c r="EF259" s="7"/>
      <c r="EG259" s="7"/>
      <c r="EH259" s="7"/>
      <c r="EI259" s="7"/>
      <c r="EJ259" s="7"/>
      <c r="EK259" s="7"/>
      <c r="EL259" s="7"/>
      <c r="EM259" s="7"/>
      <c r="EN259" s="7"/>
      <c r="EO259" s="7"/>
      <c r="EP259" s="7"/>
      <c r="EQ259" s="7"/>
      <c r="ER259" s="7"/>
      <c r="ES259" s="7"/>
      <c r="ET259" s="7"/>
      <c r="EU259" s="7"/>
      <c r="EV259" s="7"/>
      <c r="EW259" s="7"/>
      <c r="EX259" s="7"/>
      <c r="EY259" s="7"/>
      <c r="EZ259" s="7"/>
      <c r="FA259" s="7"/>
      <c r="FB259" s="7"/>
      <c r="FC259" s="7"/>
      <c r="FD259" s="7"/>
      <c r="FE259" s="7"/>
      <c r="FF259" s="7"/>
      <c r="FG259" s="7"/>
      <c r="FH259" s="7"/>
      <c r="FI259" s="7"/>
      <c r="FJ259" s="7"/>
      <c r="FK259" s="7"/>
      <c r="FL259" s="7"/>
      <c r="FM259" s="7"/>
      <c r="FN259" s="7"/>
      <c r="FO259" s="7"/>
      <c r="FP259" s="7"/>
      <c r="FQ259" s="7"/>
      <c r="FR259" s="7"/>
      <c r="FS259" s="7"/>
      <c r="FT259" s="7"/>
      <c r="FU259" s="7"/>
      <c r="FV259" s="7"/>
      <c r="FW259" s="7"/>
      <c r="FX259" s="7"/>
      <c r="FY259" s="7"/>
      <c r="FZ259" s="7"/>
      <c r="GA259" s="7"/>
      <c r="GB259" s="7"/>
      <c r="GC259" s="7"/>
      <c r="GD259" s="7"/>
      <c r="GE259" s="7"/>
      <c r="GF259" s="7"/>
      <c r="GG259" s="7"/>
      <c r="GH259" s="7"/>
      <c r="GI259" s="7"/>
      <c r="GJ259" s="7"/>
      <c r="GK259" s="7"/>
      <c r="GL259" s="7"/>
      <c r="GM259" s="7"/>
      <c r="GN259" s="7"/>
      <c r="GO259" s="7"/>
      <c r="GP259" s="7"/>
      <c r="GQ259" s="7"/>
      <c r="GR259" s="7"/>
      <c r="GS259" s="7"/>
      <c r="GT259" s="7"/>
      <c r="GU259" s="7"/>
      <c r="GV259" s="7"/>
      <c r="GW259" s="7"/>
      <c r="GX259" s="7"/>
      <c r="GY259" s="7"/>
      <c r="GZ259" s="7"/>
      <c r="HA259" s="7"/>
      <c r="HB259" s="7"/>
      <c r="HC259" s="7"/>
      <c r="HD259" s="7"/>
      <c r="HE259" s="7"/>
      <c r="HF259" s="7"/>
      <c r="HG259" s="7"/>
      <c r="HH259" s="7"/>
      <c r="HI259" s="7"/>
      <c r="HJ259" s="7"/>
      <c r="HK259" s="7"/>
      <c r="HL259" s="7"/>
      <c r="HM259" s="7"/>
      <c r="HN259" s="7"/>
      <c r="HO259" s="7"/>
      <c r="HP259" s="7"/>
      <c r="HQ259" s="7"/>
    </row>
    <row r="260" spans="2:225" ht="23.25" x14ac:dyDescent="0.35">
      <c r="B260" s="9"/>
      <c r="C260" s="11"/>
      <c r="D260" s="7"/>
      <c r="E260" s="84"/>
      <c r="F260" s="15"/>
      <c r="G260" s="12"/>
      <c r="H260" s="104"/>
      <c r="I260" s="57"/>
      <c r="J260" s="15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7"/>
      <c r="DS260" s="7"/>
      <c r="DT260" s="7"/>
      <c r="DU260" s="7"/>
      <c r="DV260" s="7"/>
      <c r="DW260" s="7"/>
      <c r="DX260" s="7"/>
      <c r="DY260" s="7"/>
      <c r="DZ260" s="7"/>
      <c r="EA260" s="7"/>
      <c r="EB260" s="7"/>
      <c r="EC260" s="7"/>
      <c r="ED260" s="7"/>
      <c r="EE260" s="7"/>
      <c r="EF260" s="7"/>
      <c r="EG260" s="7"/>
      <c r="EH260" s="7"/>
      <c r="EI260" s="7"/>
      <c r="EJ260" s="7"/>
      <c r="EK260" s="7"/>
      <c r="EL260" s="7"/>
      <c r="EM260" s="7"/>
      <c r="EN260" s="7"/>
      <c r="EO260" s="7"/>
      <c r="EP260" s="7"/>
      <c r="EQ260" s="7"/>
      <c r="ER260" s="7"/>
      <c r="ES260" s="7"/>
      <c r="ET260" s="7"/>
      <c r="EU260" s="7"/>
      <c r="EV260" s="7"/>
      <c r="EW260" s="7"/>
      <c r="EX260" s="7"/>
      <c r="EY260" s="7"/>
      <c r="EZ260" s="7"/>
      <c r="FA260" s="7"/>
      <c r="FB260" s="7"/>
      <c r="FC260" s="7"/>
      <c r="FD260" s="7"/>
      <c r="FE260" s="7"/>
      <c r="FF260" s="7"/>
      <c r="FG260" s="7"/>
      <c r="FH260" s="7"/>
      <c r="FI260" s="7"/>
      <c r="FJ260" s="7"/>
      <c r="FK260" s="7"/>
      <c r="FL260" s="7"/>
      <c r="FM260" s="7"/>
      <c r="FN260" s="7"/>
      <c r="FO260" s="7"/>
      <c r="FP260" s="7"/>
      <c r="FQ260" s="7"/>
      <c r="FR260" s="7"/>
      <c r="FS260" s="7"/>
      <c r="FT260" s="7"/>
      <c r="FU260" s="7"/>
      <c r="FV260" s="7"/>
      <c r="FW260" s="7"/>
      <c r="FX260" s="7"/>
      <c r="FY260" s="7"/>
      <c r="FZ260" s="7"/>
      <c r="GA260" s="7"/>
      <c r="GB260" s="7"/>
      <c r="GC260" s="7"/>
      <c r="GD260" s="7"/>
      <c r="GE260" s="7"/>
      <c r="GF260" s="7"/>
      <c r="GG260" s="7"/>
      <c r="GH260" s="7"/>
      <c r="GI260" s="7"/>
      <c r="GJ260" s="7"/>
      <c r="GK260" s="7"/>
      <c r="GL260" s="7"/>
      <c r="GM260" s="7"/>
      <c r="GN260" s="7"/>
      <c r="GO260" s="7"/>
      <c r="GP260" s="7"/>
      <c r="GQ260" s="7"/>
      <c r="GR260" s="7"/>
      <c r="GS260" s="7"/>
      <c r="GT260" s="7"/>
      <c r="GU260" s="7"/>
      <c r="GV260" s="7"/>
      <c r="GW260" s="7"/>
      <c r="GX260" s="7"/>
      <c r="GY260" s="7"/>
      <c r="GZ260" s="7"/>
      <c r="HA260" s="7"/>
      <c r="HB260" s="7"/>
      <c r="HC260" s="7"/>
      <c r="HD260" s="7"/>
      <c r="HE260" s="7"/>
      <c r="HF260" s="7"/>
      <c r="HG260" s="7"/>
      <c r="HH260" s="7"/>
      <c r="HI260" s="7"/>
      <c r="HJ260" s="7"/>
      <c r="HK260" s="7"/>
      <c r="HL260" s="7"/>
      <c r="HM260" s="7"/>
      <c r="HN260" s="7"/>
      <c r="HO260" s="7"/>
      <c r="HP260" s="7"/>
      <c r="HQ260" s="7"/>
    </row>
    <row r="261" spans="2:225" ht="23.25" x14ac:dyDescent="0.35">
      <c r="B261" s="9"/>
      <c r="C261" s="11"/>
      <c r="D261" s="8"/>
      <c r="E261" s="83"/>
      <c r="F261" s="7"/>
      <c r="G261" s="11"/>
      <c r="H261" s="103"/>
      <c r="I261" s="9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R261" s="7"/>
      <c r="DS261" s="7"/>
      <c r="DT261" s="7"/>
      <c r="DU261" s="7"/>
      <c r="DV261" s="7"/>
      <c r="DW261" s="7"/>
      <c r="DX261" s="7"/>
      <c r="DY261" s="7"/>
      <c r="DZ261" s="7"/>
      <c r="EA261" s="7"/>
      <c r="EB261" s="7"/>
      <c r="EC261" s="7"/>
      <c r="ED261" s="7"/>
      <c r="EE261" s="7"/>
      <c r="EF261" s="7"/>
      <c r="EG261" s="7"/>
      <c r="EH261" s="7"/>
      <c r="EI261" s="7"/>
      <c r="EJ261" s="7"/>
      <c r="EK261" s="7"/>
      <c r="EL261" s="7"/>
      <c r="EM261" s="7"/>
      <c r="EN261" s="7"/>
      <c r="EO261" s="7"/>
      <c r="EP261" s="7"/>
      <c r="EQ261" s="7"/>
      <c r="ER261" s="7"/>
      <c r="ES261" s="7"/>
      <c r="ET261" s="7"/>
      <c r="EU261" s="7"/>
      <c r="EV261" s="7"/>
      <c r="EW261" s="7"/>
      <c r="EX261" s="7"/>
      <c r="EY261" s="7"/>
      <c r="EZ261" s="7"/>
      <c r="FA261" s="7"/>
      <c r="FB261" s="7"/>
      <c r="FC261" s="7"/>
      <c r="FD261" s="7"/>
      <c r="FE261" s="7"/>
      <c r="FF261" s="7"/>
      <c r="FG261" s="7"/>
      <c r="FH261" s="7"/>
      <c r="FI261" s="7"/>
      <c r="FJ261" s="7"/>
      <c r="FK261" s="7"/>
      <c r="FL261" s="7"/>
      <c r="FM261" s="7"/>
      <c r="FN261" s="7"/>
      <c r="FO261" s="7"/>
      <c r="FP261" s="7"/>
      <c r="FQ261" s="7"/>
      <c r="FR261" s="7"/>
      <c r="FS261" s="7"/>
      <c r="FT261" s="7"/>
      <c r="FU261" s="7"/>
      <c r="FV261" s="7"/>
      <c r="FW261" s="7"/>
      <c r="FX261" s="7"/>
      <c r="FY261" s="7"/>
      <c r="FZ261" s="7"/>
      <c r="GA261" s="7"/>
      <c r="GB261" s="7"/>
      <c r="GC261" s="7"/>
      <c r="GD261" s="7"/>
      <c r="GE261" s="7"/>
      <c r="GF261" s="7"/>
      <c r="GG261" s="7"/>
      <c r="GH261" s="7"/>
      <c r="GI261" s="7"/>
      <c r="GJ261" s="7"/>
      <c r="GK261" s="7"/>
      <c r="GL261" s="7"/>
      <c r="GM261" s="7"/>
      <c r="GN261" s="7"/>
      <c r="GO261" s="7"/>
      <c r="GP261" s="7"/>
      <c r="GQ261" s="7"/>
      <c r="GR261" s="7"/>
      <c r="GS261" s="7"/>
      <c r="GT261" s="7"/>
      <c r="GU261" s="7"/>
      <c r="GV261" s="7"/>
      <c r="GW261" s="7"/>
      <c r="GX261" s="7"/>
      <c r="GY261" s="7"/>
      <c r="GZ261" s="7"/>
      <c r="HA261" s="7"/>
      <c r="HB261" s="7"/>
      <c r="HC261" s="7"/>
      <c r="HD261" s="7"/>
      <c r="HE261" s="7"/>
      <c r="HF261" s="7"/>
      <c r="HG261" s="7"/>
      <c r="HH261" s="7"/>
      <c r="HI261" s="7"/>
      <c r="HJ261" s="7"/>
      <c r="HK261" s="7"/>
      <c r="HL261" s="7"/>
      <c r="HM261" s="7"/>
      <c r="HN261" s="7"/>
      <c r="HO261" s="7"/>
      <c r="HP261" s="7"/>
      <c r="HQ261" s="7"/>
    </row>
    <row r="262" spans="2:225" ht="23.25" x14ac:dyDescent="0.35">
      <c r="B262" s="9"/>
      <c r="C262" s="11"/>
      <c r="D262" s="7"/>
      <c r="E262" s="84"/>
      <c r="F262" s="7"/>
      <c r="G262" s="10"/>
      <c r="H262" s="103"/>
      <c r="I262" s="9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S262" s="7"/>
      <c r="DT262" s="7"/>
      <c r="DU262" s="7"/>
      <c r="DV262" s="7"/>
      <c r="DW262" s="7"/>
      <c r="DX262" s="7"/>
      <c r="DY262" s="7"/>
      <c r="DZ262" s="7"/>
      <c r="EA262" s="7"/>
      <c r="EB262" s="7"/>
      <c r="EC262" s="7"/>
      <c r="ED262" s="7"/>
      <c r="EE262" s="7"/>
      <c r="EF262" s="7"/>
      <c r="EG262" s="7"/>
      <c r="EH262" s="7"/>
      <c r="EI262" s="7"/>
      <c r="EJ262" s="7"/>
      <c r="EK262" s="7"/>
      <c r="EL262" s="7"/>
      <c r="EM262" s="7"/>
      <c r="EN262" s="7"/>
      <c r="EO262" s="7"/>
      <c r="EP262" s="7"/>
      <c r="EQ262" s="7"/>
      <c r="ER262" s="7"/>
      <c r="ES262" s="7"/>
      <c r="ET262" s="7"/>
      <c r="EU262" s="7"/>
      <c r="EV262" s="7"/>
      <c r="EW262" s="7"/>
      <c r="EX262" s="7"/>
      <c r="EY262" s="7"/>
      <c r="EZ262" s="7"/>
      <c r="FA262" s="7"/>
      <c r="FB262" s="7"/>
      <c r="FC262" s="7"/>
      <c r="FD262" s="7"/>
      <c r="FE262" s="7"/>
      <c r="FF262" s="7"/>
      <c r="FG262" s="7"/>
      <c r="FH262" s="7"/>
      <c r="FI262" s="7"/>
      <c r="FJ262" s="7"/>
      <c r="FK262" s="7"/>
      <c r="FL262" s="7"/>
      <c r="FM262" s="7"/>
      <c r="FN262" s="7"/>
      <c r="FO262" s="7"/>
      <c r="FP262" s="7"/>
      <c r="FQ262" s="7"/>
      <c r="FR262" s="7"/>
      <c r="FS262" s="7"/>
      <c r="FT262" s="7"/>
      <c r="FU262" s="7"/>
      <c r="FV262" s="7"/>
      <c r="FW262" s="7"/>
      <c r="FX262" s="7"/>
      <c r="FY262" s="7"/>
      <c r="FZ262" s="7"/>
      <c r="GA262" s="7"/>
      <c r="GB262" s="7"/>
      <c r="GC262" s="7"/>
      <c r="GD262" s="7"/>
      <c r="GE262" s="7"/>
      <c r="GF262" s="7"/>
      <c r="GG262" s="7"/>
      <c r="GH262" s="7"/>
      <c r="GI262" s="7"/>
      <c r="GJ262" s="7"/>
      <c r="GK262" s="7"/>
      <c r="GL262" s="7"/>
      <c r="GM262" s="7"/>
      <c r="GN262" s="7"/>
      <c r="GO262" s="7"/>
      <c r="GP262" s="7"/>
      <c r="GQ262" s="7"/>
      <c r="GR262" s="7"/>
      <c r="GS262" s="7"/>
      <c r="GT262" s="7"/>
      <c r="GU262" s="7"/>
      <c r="GV262" s="7"/>
      <c r="GW262" s="7"/>
      <c r="GX262" s="7"/>
      <c r="GY262" s="7"/>
      <c r="GZ262" s="7"/>
      <c r="HA262" s="7"/>
      <c r="HB262" s="7"/>
      <c r="HC262" s="7"/>
      <c r="HD262" s="7"/>
      <c r="HE262" s="7"/>
      <c r="HF262" s="7"/>
      <c r="HG262" s="7"/>
      <c r="HH262" s="7"/>
      <c r="HI262" s="7"/>
      <c r="HJ262" s="7"/>
      <c r="HK262" s="7"/>
      <c r="HL262" s="7"/>
      <c r="HM262" s="7"/>
      <c r="HN262" s="7"/>
      <c r="HO262" s="7"/>
      <c r="HP262" s="7"/>
      <c r="HQ262" s="7"/>
    </row>
    <row r="263" spans="2:225" ht="23.25" x14ac:dyDescent="0.35">
      <c r="B263" s="9"/>
      <c r="C263" s="11"/>
      <c r="D263" s="7"/>
      <c r="E263" s="84"/>
      <c r="F263" s="7"/>
      <c r="G263" s="10"/>
      <c r="H263" s="103"/>
      <c r="I263" s="9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7"/>
      <c r="EO263" s="7"/>
      <c r="EP263" s="7"/>
      <c r="EQ263" s="7"/>
      <c r="ER263" s="7"/>
      <c r="ES263" s="7"/>
      <c r="ET263" s="7"/>
      <c r="EU263" s="7"/>
      <c r="EV263" s="7"/>
      <c r="EW263" s="7"/>
      <c r="EX263" s="7"/>
      <c r="EY263" s="7"/>
      <c r="EZ263" s="7"/>
      <c r="FA263" s="7"/>
      <c r="FB263" s="7"/>
      <c r="FC263" s="7"/>
      <c r="FD263" s="7"/>
      <c r="FE263" s="7"/>
      <c r="FF263" s="7"/>
      <c r="FG263" s="7"/>
      <c r="FH263" s="7"/>
      <c r="FI263" s="7"/>
      <c r="FJ263" s="7"/>
      <c r="FK263" s="7"/>
      <c r="FL263" s="7"/>
      <c r="FM263" s="7"/>
      <c r="FN263" s="7"/>
      <c r="FO263" s="7"/>
      <c r="FP263" s="7"/>
      <c r="FQ263" s="7"/>
      <c r="FR263" s="7"/>
      <c r="FS263" s="7"/>
      <c r="FT263" s="7"/>
      <c r="FU263" s="7"/>
      <c r="FV263" s="7"/>
      <c r="FW263" s="7"/>
      <c r="FX263" s="7"/>
      <c r="FY263" s="7"/>
      <c r="FZ263" s="7"/>
      <c r="GA263" s="7"/>
      <c r="GB263" s="7"/>
      <c r="GC263" s="7"/>
      <c r="GD263" s="7"/>
      <c r="GE263" s="7"/>
      <c r="GF263" s="7"/>
      <c r="GG263" s="7"/>
      <c r="GH263" s="7"/>
      <c r="GI263" s="7"/>
      <c r="GJ263" s="7"/>
      <c r="GK263" s="7"/>
      <c r="GL263" s="7"/>
      <c r="GM263" s="7"/>
      <c r="GN263" s="7"/>
      <c r="GO263" s="7"/>
      <c r="GP263" s="7"/>
      <c r="GQ263" s="7"/>
      <c r="GR263" s="7"/>
      <c r="GS263" s="7"/>
      <c r="GT263" s="7"/>
      <c r="GU263" s="7"/>
      <c r="GV263" s="7"/>
      <c r="GW263" s="7"/>
      <c r="GX263" s="7"/>
      <c r="GY263" s="7"/>
      <c r="GZ263" s="7"/>
      <c r="HA263" s="7"/>
      <c r="HB263" s="7"/>
      <c r="HC263" s="7"/>
      <c r="HD263" s="7"/>
      <c r="HE263" s="7"/>
      <c r="HF263" s="7"/>
      <c r="HG263" s="7"/>
      <c r="HH263" s="7"/>
      <c r="HI263" s="7"/>
      <c r="HJ263" s="7"/>
      <c r="HK263" s="7"/>
      <c r="HL263" s="7"/>
      <c r="HM263" s="7"/>
      <c r="HN263" s="7"/>
      <c r="HO263" s="7"/>
      <c r="HP263" s="7"/>
      <c r="HQ263" s="7"/>
    </row>
    <row r="264" spans="2:225" ht="23.25" x14ac:dyDescent="0.35">
      <c r="B264" s="9"/>
      <c r="C264" s="11"/>
      <c r="D264" s="13"/>
      <c r="E264" s="13"/>
      <c r="F264" s="7"/>
      <c r="G264" s="10"/>
      <c r="H264" s="103"/>
      <c r="I264" s="9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7"/>
      <c r="DS264" s="7"/>
      <c r="DT264" s="7"/>
      <c r="DU264" s="7"/>
      <c r="DV264" s="7"/>
      <c r="DW264" s="7"/>
      <c r="DX264" s="7"/>
      <c r="DY264" s="7"/>
      <c r="DZ264" s="7"/>
      <c r="EA264" s="7"/>
      <c r="EB264" s="7"/>
      <c r="EC264" s="7"/>
      <c r="ED264" s="7"/>
      <c r="EE264" s="7"/>
      <c r="EF264" s="7"/>
      <c r="EG264" s="7"/>
      <c r="EH264" s="7"/>
      <c r="EI264" s="7"/>
      <c r="EJ264" s="7"/>
      <c r="EK264" s="7"/>
      <c r="EL264" s="7"/>
      <c r="EM264" s="7"/>
      <c r="EN264" s="7"/>
      <c r="EO264" s="7"/>
      <c r="EP264" s="7"/>
      <c r="EQ264" s="7"/>
      <c r="ER264" s="7"/>
      <c r="ES264" s="7"/>
      <c r="ET264" s="7"/>
      <c r="EU264" s="7"/>
      <c r="EV264" s="7"/>
      <c r="EW264" s="7"/>
      <c r="EX264" s="7"/>
      <c r="EY264" s="7"/>
      <c r="EZ264" s="7"/>
      <c r="FA264" s="7"/>
      <c r="FB264" s="7"/>
      <c r="FC264" s="7"/>
      <c r="FD264" s="7"/>
      <c r="FE264" s="7"/>
      <c r="FF264" s="7"/>
      <c r="FG264" s="7"/>
      <c r="FH264" s="7"/>
      <c r="FI264" s="7"/>
      <c r="FJ264" s="7"/>
      <c r="FK264" s="7"/>
      <c r="FL264" s="7"/>
      <c r="FM264" s="7"/>
      <c r="FN264" s="7"/>
      <c r="FO264" s="7"/>
      <c r="FP264" s="7"/>
      <c r="FQ264" s="7"/>
      <c r="FR264" s="7"/>
      <c r="FS264" s="7"/>
      <c r="FT264" s="7"/>
      <c r="FU264" s="7"/>
      <c r="FV264" s="7"/>
      <c r="FW264" s="7"/>
      <c r="FX264" s="7"/>
      <c r="FY264" s="7"/>
      <c r="FZ264" s="7"/>
      <c r="GA264" s="7"/>
      <c r="GB264" s="7"/>
      <c r="GC264" s="7"/>
      <c r="GD264" s="7"/>
      <c r="GE264" s="7"/>
      <c r="GF264" s="7"/>
      <c r="GG264" s="7"/>
      <c r="GH264" s="7"/>
      <c r="GI264" s="7"/>
      <c r="GJ264" s="7"/>
      <c r="GK264" s="7"/>
      <c r="GL264" s="7"/>
      <c r="GM264" s="7"/>
      <c r="GN264" s="7"/>
      <c r="GO264" s="7"/>
      <c r="GP264" s="7"/>
      <c r="GQ264" s="7"/>
      <c r="GR264" s="7"/>
      <c r="GS264" s="7"/>
      <c r="GT264" s="7"/>
      <c r="GU264" s="7"/>
      <c r="GV264" s="7"/>
      <c r="GW264" s="7"/>
      <c r="GX264" s="7"/>
      <c r="GY264" s="7"/>
      <c r="GZ264" s="7"/>
      <c r="HA264" s="7"/>
      <c r="HB264" s="7"/>
      <c r="HC264" s="7"/>
      <c r="HD264" s="7"/>
      <c r="HE264" s="7"/>
      <c r="HF264" s="7"/>
      <c r="HG264" s="7"/>
      <c r="HH264" s="7"/>
      <c r="HI264" s="7"/>
      <c r="HJ264" s="7"/>
      <c r="HK264" s="7"/>
      <c r="HL264" s="7"/>
      <c r="HM264" s="7"/>
      <c r="HN264" s="7"/>
      <c r="HO264" s="7"/>
      <c r="HP264" s="7"/>
      <c r="HQ264" s="7"/>
    </row>
    <row r="265" spans="2:225" ht="23.25" x14ac:dyDescent="0.35">
      <c r="B265" s="9"/>
      <c r="C265" s="11"/>
      <c r="D265" s="13"/>
      <c r="E265" s="13"/>
      <c r="F265" s="7"/>
      <c r="G265" s="10"/>
      <c r="H265" s="103"/>
      <c r="I265" s="9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7"/>
      <c r="DL265" s="7"/>
      <c r="DM265" s="7"/>
      <c r="DN265" s="7"/>
      <c r="DO265" s="7"/>
      <c r="DP265" s="7"/>
      <c r="DQ265" s="7"/>
      <c r="DR265" s="7"/>
      <c r="DS265" s="7"/>
      <c r="DT265" s="7"/>
      <c r="DU265" s="7"/>
      <c r="DV265" s="7"/>
      <c r="DW265" s="7"/>
      <c r="DX265" s="7"/>
      <c r="DY265" s="7"/>
      <c r="DZ265" s="7"/>
      <c r="EA265" s="7"/>
      <c r="EB265" s="7"/>
      <c r="EC265" s="7"/>
      <c r="ED265" s="7"/>
      <c r="EE265" s="7"/>
      <c r="EF265" s="7"/>
      <c r="EG265" s="7"/>
      <c r="EH265" s="7"/>
      <c r="EI265" s="7"/>
      <c r="EJ265" s="7"/>
      <c r="EK265" s="7"/>
      <c r="EL265" s="7"/>
      <c r="EM265" s="7"/>
      <c r="EN265" s="7"/>
      <c r="EO265" s="7"/>
      <c r="EP265" s="7"/>
      <c r="EQ265" s="7"/>
      <c r="ER265" s="7"/>
      <c r="ES265" s="7"/>
      <c r="ET265" s="7"/>
      <c r="EU265" s="7"/>
      <c r="EV265" s="7"/>
      <c r="EW265" s="7"/>
      <c r="EX265" s="7"/>
      <c r="EY265" s="7"/>
      <c r="EZ265" s="7"/>
      <c r="FA265" s="7"/>
      <c r="FB265" s="7"/>
      <c r="FC265" s="7"/>
      <c r="FD265" s="7"/>
      <c r="FE265" s="7"/>
      <c r="FF265" s="7"/>
      <c r="FG265" s="7"/>
      <c r="FH265" s="7"/>
      <c r="FI265" s="7"/>
      <c r="FJ265" s="7"/>
      <c r="FK265" s="7"/>
      <c r="FL265" s="7"/>
      <c r="FM265" s="7"/>
      <c r="FN265" s="7"/>
      <c r="FO265" s="7"/>
      <c r="FP265" s="7"/>
      <c r="FQ265" s="7"/>
      <c r="FR265" s="7"/>
      <c r="FS265" s="7"/>
      <c r="FT265" s="7"/>
      <c r="FU265" s="7"/>
      <c r="FV265" s="7"/>
      <c r="FW265" s="7"/>
      <c r="FX265" s="7"/>
      <c r="FY265" s="7"/>
      <c r="FZ265" s="7"/>
      <c r="GA265" s="7"/>
      <c r="GB265" s="7"/>
      <c r="GC265" s="7"/>
      <c r="GD265" s="7"/>
      <c r="GE265" s="7"/>
      <c r="GF265" s="7"/>
      <c r="GG265" s="7"/>
      <c r="GH265" s="7"/>
      <c r="GI265" s="7"/>
      <c r="GJ265" s="7"/>
      <c r="GK265" s="7"/>
      <c r="GL265" s="7"/>
      <c r="GM265" s="7"/>
      <c r="GN265" s="7"/>
      <c r="GO265" s="7"/>
      <c r="GP265" s="7"/>
      <c r="GQ265" s="7"/>
      <c r="GR265" s="7"/>
      <c r="GS265" s="7"/>
      <c r="GT265" s="7"/>
      <c r="GU265" s="7"/>
      <c r="GV265" s="7"/>
      <c r="GW265" s="7"/>
      <c r="GX265" s="7"/>
      <c r="GY265" s="7"/>
      <c r="GZ265" s="7"/>
      <c r="HA265" s="7"/>
      <c r="HB265" s="7"/>
      <c r="HC265" s="7"/>
      <c r="HD265" s="7"/>
      <c r="HE265" s="7"/>
      <c r="HF265" s="7"/>
      <c r="HG265" s="7"/>
      <c r="HH265" s="7"/>
      <c r="HI265" s="7"/>
      <c r="HJ265" s="7"/>
      <c r="HK265" s="7"/>
      <c r="HL265" s="7"/>
      <c r="HM265" s="7"/>
      <c r="HN265" s="7"/>
      <c r="HO265" s="7"/>
      <c r="HP265" s="7"/>
      <c r="HQ265" s="7"/>
    </row>
    <row r="266" spans="2:225" ht="23.25" x14ac:dyDescent="0.35">
      <c r="B266" s="9"/>
      <c r="C266" s="11"/>
      <c r="D266" s="13"/>
      <c r="E266" s="13"/>
      <c r="F266" s="7"/>
      <c r="G266" s="10"/>
      <c r="H266" s="103"/>
      <c r="I266" s="9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S266" s="7"/>
      <c r="DT266" s="7"/>
      <c r="DU266" s="7"/>
      <c r="DV266" s="7"/>
      <c r="DW266" s="7"/>
      <c r="DX266" s="7"/>
      <c r="DY266" s="7"/>
      <c r="DZ266" s="7"/>
      <c r="EA266" s="7"/>
      <c r="EB266" s="7"/>
      <c r="EC266" s="7"/>
      <c r="ED266" s="7"/>
      <c r="EE266" s="7"/>
      <c r="EF266" s="7"/>
      <c r="EG266" s="7"/>
      <c r="EH266" s="7"/>
      <c r="EI266" s="7"/>
      <c r="EJ266" s="7"/>
      <c r="EK266" s="7"/>
      <c r="EL266" s="7"/>
      <c r="EM266" s="7"/>
      <c r="EN266" s="7"/>
      <c r="EO266" s="7"/>
      <c r="EP266" s="7"/>
      <c r="EQ266" s="7"/>
      <c r="ER266" s="7"/>
      <c r="ES266" s="7"/>
      <c r="ET266" s="7"/>
      <c r="EU266" s="7"/>
      <c r="EV266" s="7"/>
      <c r="EW266" s="7"/>
      <c r="EX266" s="7"/>
      <c r="EY266" s="7"/>
      <c r="EZ266" s="7"/>
      <c r="FA266" s="7"/>
      <c r="FB266" s="7"/>
      <c r="FC266" s="7"/>
      <c r="FD266" s="7"/>
      <c r="FE266" s="7"/>
      <c r="FF266" s="7"/>
      <c r="FG266" s="7"/>
      <c r="FH266" s="7"/>
      <c r="FI266" s="7"/>
      <c r="FJ266" s="7"/>
      <c r="FK266" s="7"/>
      <c r="FL266" s="7"/>
      <c r="FM266" s="7"/>
      <c r="FN266" s="7"/>
      <c r="FO266" s="7"/>
      <c r="FP266" s="7"/>
      <c r="FQ266" s="7"/>
      <c r="FR266" s="7"/>
      <c r="FS266" s="7"/>
      <c r="FT266" s="7"/>
      <c r="FU266" s="7"/>
      <c r="FV266" s="7"/>
      <c r="FW266" s="7"/>
      <c r="FX266" s="7"/>
      <c r="FY266" s="7"/>
      <c r="FZ266" s="7"/>
      <c r="GA266" s="7"/>
      <c r="GB266" s="7"/>
      <c r="GC266" s="7"/>
      <c r="GD266" s="7"/>
      <c r="GE266" s="7"/>
      <c r="GF266" s="7"/>
      <c r="GG266" s="7"/>
      <c r="GH266" s="7"/>
      <c r="GI266" s="7"/>
      <c r="GJ266" s="7"/>
      <c r="GK266" s="7"/>
      <c r="GL266" s="7"/>
      <c r="GM266" s="7"/>
      <c r="GN266" s="7"/>
      <c r="GO266" s="7"/>
      <c r="GP266" s="7"/>
      <c r="GQ266" s="7"/>
      <c r="GR266" s="7"/>
      <c r="GS266" s="7"/>
      <c r="GT266" s="7"/>
      <c r="GU266" s="7"/>
      <c r="GV266" s="7"/>
      <c r="GW266" s="7"/>
      <c r="GX266" s="7"/>
      <c r="GY266" s="7"/>
      <c r="GZ266" s="7"/>
      <c r="HA266" s="7"/>
      <c r="HB266" s="7"/>
      <c r="HC266" s="7"/>
      <c r="HD266" s="7"/>
      <c r="HE266" s="7"/>
      <c r="HF266" s="7"/>
      <c r="HG266" s="7"/>
      <c r="HH266" s="7"/>
      <c r="HI266" s="7"/>
      <c r="HJ266" s="7"/>
      <c r="HK266" s="7"/>
      <c r="HL266" s="7"/>
      <c r="HM266" s="7"/>
      <c r="HN266" s="7"/>
      <c r="HO266" s="7"/>
      <c r="HP266" s="7"/>
      <c r="HQ266" s="7"/>
    </row>
    <row r="267" spans="2:225" ht="23.25" x14ac:dyDescent="0.35">
      <c r="B267" s="9"/>
      <c r="C267" s="11"/>
      <c r="D267" s="7"/>
      <c r="E267" s="84"/>
      <c r="F267" s="7"/>
      <c r="G267" s="10"/>
      <c r="H267" s="103"/>
      <c r="I267" s="9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7"/>
      <c r="EO267" s="7"/>
      <c r="EP267" s="7"/>
      <c r="EQ267" s="7"/>
      <c r="ER267" s="7"/>
      <c r="ES267" s="7"/>
      <c r="ET267" s="7"/>
      <c r="EU267" s="7"/>
      <c r="EV267" s="7"/>
      <c r="EW267" s="7"/>
      <c r="EX267" s="7"/>
      <c r="EY267" s="7"/>
      <c r="EZ267" s="7"/>
      <c r="FA267" s="7"/>
      <c r="FB267" s="7"/>
      <c r="FC267" s="7"/>
      <c r="FD267" s="7"/>
      <c r="FE267" s="7"/>
      <c r="FF267" s="7"/>
      <c r="FG267" s="7"/>
      <c r="FH267" s="7"/>
      <c r="FI267" s="7"/>
      <c r="FJ267" s="7"/>
      <c r="FK267" s="7"/>
      <c r="FL267" s="7"/>
      <c r="FM267" s="7"/>
      <c r="FN267" s="7"/>
      <c r="FO267" s="7"/>
      <c r="FP267" s="7"/>
      <c r="FQ267" s="7"/>
      <c r="FR267" s="7"/>
      <c r="FS267" s="7"/>
      <c r="FT267" s="7"/>
      <c r="FU267" s="7"/>
      <c r="FV267" s="7"/>
      <c r="FW267" s="7"/>
      <c r="FX267" s="7"/>
      <c r="FY267" s="7"/>
      <c r="FZ267" s="7"/>
      <c r="GA267" s="7"/>
      <c r="GB267" s="7"/>
      <c r="GC267" s="7"/>
      <c r="GD267" s="7"/>
      <c r="GE267" s="7"/>
      <c r="GF267" s="7"/>
      <c r="GG267" s="7"/>
      <c r="GH267" s="7"/>
      <c r="GI267" s="7"/>
      <c r="GJ267" s="7"/>
      <c r="GK267" s="7"/>
      <c r="GL267" s="7"/>
      <c r="GM267" s="7"/>
      <c r="GN267" s="7"/>
      <c r="GO267" s="7"/>
      <c r="GP267" s="7"/>
      <c r="GQ267" s="7"/>
      <c r="GR267" s="7"/>
      <c r="GS267" s="7"/>
      <c r="GT267" s="7"/>
      <c r="GU267" s="7"/>
      <c r="GV267" s="7"/>
      <c r="GW267" s="7"/>
      <c r="GX267" s="7"/>
      <c r="GY267" s="7"/>
      <c r="GZ267" s="7"/>
      <c r="HA267" s="7"/>
      <c r="HB267" s="7"/>
      <c r="HC267" s="7"/>
      <c r="HD267" s="7"/>
      <c r="HE267" s="7"/>
      <c r="HF267" s="7"/>
      <c r="HG267" s="7"/>
      <c r="HH267" s="7"/>
      <c r="HI267" s="7"/>
      <c r="HJ267" s="7"/>
      <c r="HK267" s="7"/>
      <c r="HL267" s="7"/>
      <c r="HM267" s="7"/>
      <c r="HN267" s="7"/>
      <c r="HO267" s="7"/>
      <c r="HP267" s="7"/>
      <c r="HQ267" s="7"/>
    </row>
    <row r="268" spans="2:225" ht="24" thickBot="1" x14ac:dyDescent="0.4">
      <c r="B268" s="9"/>
      <c r="C268" s="11"/>
      <c r="D268" s="20"/>
      <c r="E268" s="83"/>
      <c r="F268" s="20"/>
      <c r="G268" s="20"/>
      <c r="H268" s="111"/>
      <c r="I268" s="67"/>
      <c r="J268" s="20"/>
      <c r="K268" s="20"/>
      <c r="L268" s="20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  <c r="DT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G268" s="7"/>
      <c r="EH268" s="7"/>
      <c r="EI268" s="7"/>
      <c r="EJ268" s="7"/>
      <c r="EK268" s="7"/>
      <c r="EL268" s="7"/>
      <c r="EM268" s="7"/>
      <c r="EN268" s="7"/>
      <c r="EO268" s="7"/>
      <c r="EP268" s="7"/>
      <c r="EQ268" s="7"/>
      <c r="ER268" s="7"/>
      <c r="ES268" s="7"/>
      <c r="ET268" s="7"/>
      <c r="EU268" s="7"/>
      <c r="EV268" s="7"/>
      <c r="EW268" s="7"/>
      <c r="EX268" s="7"/>
      <c r="EY268" s="7"/>
      <c r="EZ268" s="7"/>
      <c r="FA268" s="7"/>
      <c r="FB268" s="7"/>
      <c r="FC268" s="7"/>
      <c r="FD268" s="7"/>
      <c r="FE268" s="7"/>
      <c r="FF268" s="7"/>
      <c r="FG268" s="7"/>
      <c r="FH268" s="7"/>
      <c r="FI268" s="7"/>
      <c r="FJ268" s="7"/>
      <c r="FK268" s="7"/>
      <c r="FL268" s="7"/>
      <c r="FM268" s="7"/>
      <c r="FN268" s="7"/>
      <c r="FO268" s="7"/>
      <c r="FP268" s="7"/>
      <c r="FQ268" s="7"/>
      <c r="FR268" s="7"/>
      <c r="FS268" s="7"/>
      <c r="FT268" s="7"/>
      <c r="FU268" s="7"/>
      <c r="FV268" s="7"/>
      <c r="FW268" s="7"/>
      <c r="FX268" s="7"/>
      <c r="FY268" s="7"/>
      <c r="FZ268" s="7"/>
      <c r="GA268" s="7"/>
      <c r="GB268" s="7"/>
      <c r="GC268" s="7"/>
      <c r="GD268" s="7"/>
      <c r="GE268" s="7"/>
      <c r="GF268" s="7"/>
      <c r="GG268" s="7"/>
      <c r="GH268" s="7"/>
      <c r="GI268" s="7"/>
      <c r="GJ268" s="7"/>
      <c r="GK268" s="7"/>
      <c r="GL268" s="7"/>
      <c r="GM268" s="7"/>
      <c r="GN268" s="7"/>
      <c r="GO268" s="7"/>
      <c r="GP268" s="7"/>
      <c r="GQ268" s="7"/>
      <c r="GR268" s="7"/>
      <c r="GS268" s="7"/>
      <c r="GT268" s="7"/>
      <c r="GU268" s="7"/>
      <c r="GV268" s="7"/>
      <c r="GW268" s="7"/>
      <c r="GX268" s="7"/>
      <c r="GY268" s="7"/>
      <c r="GZ268" s="7"/>
      <c r="HA268" s="7"/>
      <c r="HB268" s="7"/>
      <c r="HC268" s="7"/>
      <c r="HD268" s="7"/>
      <c r="HE268" s="7"/>
      <c r="HF268" s="7"/>
      <c r="HG268" s="7"/>
      <c r="HH268" s="7"/>
      <c r="HI268" s="7"/>
      <c r="HJ268" s="7"/>
      <c r="HK268" s="7"/>
      <c r="HL268" s="7"/>
      <c r="HM268" s="7"/>
      <c r="HN268" s="7"/>
      <c r="HO268" s="7"/>
      <c r="HP268" s="7"/>
      <c r="HQ268" s="7"/>
    </row>
    <row r="269" spans="2:225" ht="24" thickBot="1" x14ac:dyDescent="0.4">
      <c r="B269" s="9"/>
      <c r="C269" s="73"/>
      <c r="D269" s="22"/>
      <c r="E269" s="87"/>
      <c r="F269" s="23"/>
      <c r="G269" s="24"/>
      <c r="H269" s="25"/>
      <c r="I269" s="75"/>
      <c r="J269" s="22"/>
      <c r="K269" s="25"/>
      <c r="L269" s="22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7"/>
      <c r="DS269" s="7"/>
      <c r="DT269" s="7"/>
      <c r="DU269" s="7"/>
      <c r="DV269" s="7"/>
      <c r="DW269" s="7"/>
      <c r="DX269" s="7"/>
      <c r="DY269" s="7"/>
      <c r="DZ269" s="7"/>
      <c r="EA269" s="7"/>
      <c r="EB269" s="7"/>
      <c r="EC269" s="7"/>
      <c r="ED269" s="7"/>
      <c r="EE269" s="7"/>
      <c r="EF269" s="7"/>
      <c r="EG269" s="7"/>
      <c r="EH269" s="7"/>
      <c r="EI269" s="7"/>
      <c r="EJ269" s="7"/>
      <c r="EK269" s="7"/>
      <c r="EL269" s="7"/>
      <c r="EM269" s="7"/>
      <c r="EN269" s="7"/>
      <c r="EO269" s="7"/>
      <c r="EP269" s="7"/>
      <c r="EQ269" s="7"/>
      <c r="ER269" s="7"/>
      <c r="ES269" s="7"/>
      <c r="ET269" s="7"/>
      <c r="EU269" s="7"/>
      <c r="EV269" s="7"/>
      <c r="EW269" s="7"/>
      <c r="EX269" s="7"/>
      <c r="EY269" s="7"/>
      <c r="EZ269" s="7"/>
      <c r="FA269" s="7"/>
      <c r="FB269" s="7"/>
      <c r="FC269" s="7"/>
      <c r="FD269" s="7"/>
      <c r="FE269" s="7"/>
      <c r="FF269" s="7"/>
      <c r="FG269" s="7"/>
      <c r="FH269" s="7"/>
      <c r="FI269" s="7"/>
      <c r="FJ269" s="7"/>
      <c r="FK269" s="7"/>
      <c r="FL269" s="7"/>
      <c r="FM269" s="7"/>
      <c r="FN269" s="7"/>
      <c r="FO269" s="7"/>
      <c r="FP269" s="7"/>
      <c r="FQ269" s="7"/>
      <c r="FR269" s="7"/>
      <c r="FS269" s="7"/>
      <c r="FT269" s="7"/>
      <c r="FU269" s="7"/>
      <c r="FV269" s="7"/>
      <c r="FW269" s="7"/>
      <c r="FX269" s="7"/>
      <c r="FY269" s="7"/>
      <c r="FZ269" s="7"/>
      <c r="GA269" s="7"/>
      <c r="GB269" s="7"/>
      <c r="GC269" s="7"/>
      <c r="GD269" s="7"/>
      <c r="GE269" s="7"/>
      <c r="GF269" s="7"/>
      <c r="GG269" s="7"/>
      <c r="GH269" s="7"/>
      <c r="GI269" s="7"/>
      <c r="GJ269" s="7"/>
      <c r="GK269" s="7"/>
      <c r="GL269" s="7"/>
      <c r="GM269" s="7"/>
      <c r="GN269" s="7"/>
      <c r="GO269" s="7"/>
      <c r="GP269" s="7"/>
      <c r="GQ269" s="7"/>
      <c r="GR269" s="7"/>
      <c r="GS269" s="7"/>
      <c r="GT269" s="7"/>
      <c r="GU269" s="7"/>
      <c r="GV269" s="7"/>
      <c r="GW269" s="7"/>
      <c r="GX269" s="7"/>
      <c r="GY269" s="7"/>
      <c r="GZ269" s="7"/>
      <c r="HA269" s="7"/>
      <c r="HB269" s="7"/>
      <c r="HC269" s="7"/>
      <c r="HD269" s="7"/>
      <c r="HE269" s="7"/>
      <c r="HF269" s="7"/>
      <c r="HG269" s="7"/>
      <c r="HH269" s="7"/>
      <c r="HI269" s="7"/>
      <c r="HJ269" s="7"/>
      <c r="HK269" s="7"/>
      <c r="HL269" s="7"/>
      <c r="HM269" s="7"/>
      <c r="HN269" s="7"/>
      <c r="HO269" s="7"/>
      <c r="HP269" s="7"/>
      <c r="HQ269" s="7"/>
    </row>
    <row r="270" spans="2:225" ht="24" thickBot="1" x14ac:dyDescent="0.4">
      <c r="B270" s="9"/>
      <c r="C270" s="27"/>
      <c r="D270" s="28"/>
      <c r="E270" s="28"/>
      <c r="F270" s="27"/>
      <c r="G270" s="29"/>
      <c r="H270" s="26"/>
      <c r="I270" s="75"/>
      <c r="J270" s="30"/>
      <c r="K270" s="31"/>
      <c r="L270" s="32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7"/>
      <c r="DS270" s="7"/>
      <c r="DT270" s="7"/>
      <c r="DU270" s="7"/>
      <c r="DV270" s="7"/>
      <c r="DW270" s="7"/>
      <c r="DX270" s="7"/>
      <c r="DY270" s="7"/>
      <c r="DZ270" s="7"/>
      <c r="EA270" s="7"/>
      <c r="EB270" s="7"/>
      <c r="EC270" s="7"/>
      <c r="ED270" s="7"/>
      <c r="EE270" s="7"/>
      <c r="EF270" s="7"/>
      <c r="EG270" s="7"/>
      <c r="EH270" s="7"/>
      <c r="EI270" s="7"/>
      <c r="EJ270" s="7"/>
      <c r="EK270" s="7"/>
      <c r="EL270" s="7"/>
      <c r="EM270" s="7"/>
      <c r="EN270" s="7"/>
      <c r="EO270" s="7"/>
      <c r="EP270" s="7"/>
      <c r="EQ270" s="7"/>
      <c r="ER270" s="7"/>
      <c r="ES270" s="7"/>
      <c r="ET270" s="7"/>
      <c r="EU270" s="7"/>
      <c r="EV270" s="7"/>
      <c r="EW270" s="7"/>
      <c r="EX270" s="7"/>
      <c r="EY270" s="7"/>
      <c r="EZ270" s="7"/>
      <c r="FA270" s="7"/>
      <c r="FB270" s="7"/>
      <c r="FC270" s="7"/>
      <c r="FD270" s="7"/>
      <c r="FE270" s="7"/>
      <c r="FF270" s="7"/>
      <c r="FG270" s="7"/>
      <c r="FH270" s="7"/>
      <c r="FI270" s="7"/>
      <c r="FJ270" s="7"/>
      <c r="FK270" s="7"/>
      <c r="FL270" s="7"/>
      <c r="FM270" s="7"/>
      <c r="FN270" s="7"/>
      <c r="FO270" s="7"/>
      <c r="FP270" s="7"/>
      <c r="FQ270" s="7"/>
      <c r="FR270" s="7"/>
      <c r="FS270" s="7"/>
      <c r="FT270" s="7"/>
      <c r="FU270" s="7"/>
      <c r="FV270" s="7"/>
      <c r="FW270" s="7"/>
      <c r="FX270" s="7"/>
      <c r="FY270" s="7"/>
      <c r="FZ270" s="7"/>
      <c r="GA270" s="7"/>
      <c r="GB270" s="7"/>
      <c r="GC270" s="7"/>
      <c r="GD270" s="7"/>
      <c r="GE270" s="7"/>
      <c r="GF270" s="7"/>
      <c r="GG270" s="7"/>
      <c r="GH270" s="7"/>
      <c r="GI270" s="7"/>
      <c r="GJ270" s="7"/>
      <c r="GK270" s="7"/>
      <c r="GL270" s="7"/>
      <c r="GM270" s="7"/>
      <c r="GN270" s="7"/>
      <c r="GO270" s="7"/>
      <c r="GP270" s="7"/>
      <c r="GQ270" s="7"/>
      <c r="GR270" s="7"/>
      <c r="GS270" s="7"/>
      <c r="GT270" s="7"/>
      <c r="GU270" s="7"/>
      <c r="GV270" s="7"/>
      <c r="GW270" s="7"/>
      <c r="GX270" s="7"/>
      <c r="GY270" s="7"/>
      <c r="GZ270" s="7"/>
      <c r="HA270" s="7"/>
      <c r="HB270" s="7"/>
      <c r="HC270" s="7"/>
      <c r="HD270" s="7"/>
      <c r="HE270" s="7"/>
      <c r="HF270" s="7"/>
      <c r="HG270" s="7"/>
      <c r="HH270" s="7"/>
      <c r="HI270" s="7"/>
      <c r="HJ270" s="7"/>
      <c r="HK270" s="7"/>
      <c r="HL270" s="7"/>
      <c r="HM270" s="7"/>
      <c r="HN270" s="7"/>
      <c r="HO270" s="7"/>
      <c r="HP270" s="7"/>
      <c r="HQ270" s="7"/>
    </row>
    <row r="271" spans="2:225" ht="24" thickBot="1" x14ac:dyDescent="0.4">
      <c r="B271" s="9"/>
      <c r="C271" s="27"/>
      <c r="D271" s="28"/>
      <c r="E271" s="28"/>
      <c r="F271" s="27"/>
      <c r="G271" s="29"/>
      <c r="H271" s="26"/>
      <c r="I271" s="78"/>
      <c r="J271" s="33"/>
      <c r="K271" s="34"/>
      <c r="L271" s="35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  <c r="DT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G271" s="7"/>
      <c r="EH271" s="7"/>
      <c r="EI271" s="7"/>
      <c r="EJ271" s="7"/>
      <c r="EK271" s="7"/>
      <c r="EL271" s="7"/>
      <c r="EM271" s="7"/>
      <c r="EN271" s="7"/>
      <c r="EO271" s="7"/>
      <c r="EP271" s="7"/>
      <c r="EQ271" s="7"/>
      <c r="ER271" s="7"/>
      <c r="ES271" s="7"/>
      <c r="ET271" s="7"/>
      <c r="EU271" s="7"/>
      <c r="EV271" s="7"/>
      <c r="EW271" s="7"/>
      <c r="EX271" s="7"/>
      <c r="EY271" s="7"/>
      <c r="EZ271" s="7"/>
      <c r="FA271" s="7"/>
      <c r="FB271" s="7"/>
      <c r="FC271" s="7"/>
      <c r="FD271" s="7"/>
      <c r="FE271" s="7"/>
      <c r="FF271" s="7"/>
      <c r="FG271" s="7"/>
      <c r="FH271" s="7"/>
      <c r="FI271" s="7"/>
      <c r="FJ271" s="7"/>
      <c r="FK271" s="7"/>
      <c r="FL271" s="7"/>
      <c r="FM271" s="7"/>
      <c r="FN271" s="7"/>
      <c r="FO271" s="7"/>
      <c r="FP271" s="7"/>
      <c r="FQ271" s="7"/>
      <c r="FR271" s="7"/>
      <c r="FS271" s="7"/>
      <c r="FT271" s="7"/>
      <c r="FU271" s="7"/>
      <c r="FV271" s="7"/>
      <c r="FW271" s="7"/>
      <c r="FX271" s="7"/>
      <c r="FY271" s="7"/>
      <c r="FZ271" s="7"/>
      <c r="GA271" s="7"/>
      <c r="GB271" s="7"/>
      <c r="GC271" s="7"/>
      <c r="GD271" s="7"/>
      <c r="GE271" s="7"/>
      <c r="GF271" s="7"/>
      <c r="GG271" s="7"/>
      <c r="GH271" s="7"/>
      <c r="GI271" s="7"/>
      <c r="GJ271" s="7"/>
      <c r="GK271" s="7"/>
      <c r="GL271" s="7"/>
      <c r="GM271" s="7"/>
      <c r="GN271" s="7"/>
      <c r="GO271" s="7"/>
      <c r="GP271" s="7"/>
      <c r="GQ271" s="7"/>
      <c r="GR271" s="7"/>
      <c r="GS271" s="7"/>
      <c r="GT271" s="7"/>
      <c r="GU271" s="7"/>
      <c r="GV271" s="7"/>
      <c r="GW271" s="7"/>
      <c r="GX271" s="7"/>
      <c r="GY271" s="7"/>
      <c r="GZ271" s="7"/>
      <c r="HA271" s="7"/>
      <c r="HB271" s="7"/>
      <c r="HC271" s="7"/>
      <c r="HD271" s="7"/>
      <c r="HE271" s="7"/>
      <c r="HF271" s="7"/>
      <c r="HG271" s="7"/>
      <c r="HH271" s="7"/>
      <c r="HI271" s="7"/>
      <c r="HJ271" s="7"/>
      <c r="HK271" s="7"/>
      <c r="HL271" s="7"/>
      <c r="HM271" s="7"/>
      <c r="HN271" s="7"/>
      <c r="HO271" s="7"/>
      <c r="HP271" s="7"/>
      <c r="HQ271" s="7"/>
    </row>
    <row r="272" spans="2:225" ht="24" thickBot="1" x14ac:dyDescent="0.4">
      <c r="B272" s="9"/>
      <c r="C272" s="27"/>
      <c r="D272" s="28"/>
      <c r="E272" s="28"/>
      <c r="F272" s="27"/>
      <c r="G272" s="37"/>
      <c r="H272" s="31"/>
      <c r="I272" s="79"/>
      <c r="J272" s="30"/>
      <c r="K272" s="31"/>
      <c r="L272" s="32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X272" s="7"/>
      <c r="EY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  <c r="FL272" s="7"/>
      <c r="FM272" s="7"/>
      <c r="FN272" s="7"/>
      <c r="FO272" s="7"/>
      <c r="FP272" s="7"/>
      <c r="FQ272" s="7"/>
      <c r="FR272" s="7"/>
      <c r="FS272" s="7"/>
      <c r="FT272" s="7"/>
      <c r="FU272" s="7"/>
      <c r="FV272" s="7"/>
      <c r="FW272" s="7"/>
      <c r="FX272" s="7"/>
      <c r="FY272" s="7"/>
      <c r="FZ272" s="7"/>
      <c r="GA272" s="7"/>
      <c r="GB272" s="7"/>
      <c r="GC272" s="7"/>
      <c r="GD272" s="7"/>
      <c r="GE272" s="7"/>
      <c r="GF272" s="7"/>
      <c r="GG272" s="7"/>
      <c r="GH272" s="7"/>
      <c r="GI272" s="7"/>
      <c r="GJ272" s="7"/>
      <c r="GK272" s="7"/>
      <c r="GL272" s="7"/>
      <c r="GM272" s="7"/>
      <c r="GN272" s="7"/>
      <c r="GO272" s="7"/>
      <c r="GP272" s="7"/>
      <c r="GQ272" s="7"/>
      <c r="GR272" s="7"/>
      <c r="GS272" s="7"/>
      <c r="GT272" s="7"/>
      <c r="GU272" s="7"/>
      <c r="GV272" s="7"/>
      <c r="GW272" s="7"/>
      <c r="GX272" s="7"/>
      <c r="GY272" s="7"/>
      <c r="GZ272" s="7"/>
      <c r="HA272" s="7"/>
      <c r="HB272" s="7"/>
      <c r="HC272" s="7"/>
      <c r="HD272" s="7"/>
      <c r="HE272" s="7"/>
      <c r="HF272" s="7"/>
      <c r="HG272" s="7"/>
      <c r="HH272" s="7"/>
      <c r="HI272" s="7"/>
      <c r="HJ272" s="7"/>
      <c r="HK272" s="7"/>
      <c r="HL272" s="7"/>
      <c r="HM272" s="7"/>
      <c r="HN272" s="7"/>
      <c r="HO272" s="7"/>
      <c r="HP272" s="7"/>
      <c r="HQ272" s="7"/>
    </row>
    <row r="273" spans="2:225" ht="24" thickBot="1" x14ac:dyDescent="0.4">
      <c r="B273" s="9"/>
      <c r="C273" s="27"/>
      <c r="D273" s="38"/>
      <c r="E273" s="88"/>
      <c r="F273" s="27"/>
      <c r="G273" s="29"/>
      <c r="H273" s="34"/>
      <c r="I273" s="78"/>
      <c r="J273" s="33"/>
      <c r="K273" s="34"/>
      <c r="L273" s="35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  <c r="DT273" s="7"/>
      <c r="DU273" s="7"/>
      <c r="DV273" s="7"/>
      <c r="DW273" s="7"/>
      <c r="DX273" s="7"/>
      <c r="DY273" s="7"/>
      <c r="DZ273" s="7"/>
      <c r="EA273" s="7"/>
      <c r="EB273" s="7"/>
      <c r="EC273" s="7"/>
      <c r="ED273" s="7"/>
      <c r="EE273" s="7"/>
      <c r="EF273" s="7"/>
      <c r="EG273" s="7"/>
      <c r="EH273" s="7"/>
      <c r="EI273" s="7"/>
      <c r="EJ273" s="7"/>
      <c r="EK273" s="7"/>
      <c r="EL273" s="7"/>
      <c r="EM273" s="7"/>
      <c r="EN273" s="7"/>
      <c r="EO273" s="7"/>
      <c r="EP273" s="7"/>
      <c r="EQ273" s="7"/>
      <c r="ER273" s="7"/>
      <c r="ES273" s="7"/>
      <c r="ET273" s="7"/>
      <c r="EU273" s="7"/>
      <c r="EV273" s="7"/>
      <c r="EW273" s="7"/>
      <c r="EX273" s="7"/>
      <c r="EY273" s="7"/>
      <c r="EZ273" s="7"/>
      <c r="FA273" s="7"/>
      <c r="FB273" s="7"/>
      <c r="FC273" s="7"/>
      <c r="FD273" s="7"/>
      <c r="FE273" s="7"/>
      <c r="FF273" s="7"/>
      <c r="FG273" s="7"/>
      <c r="FH273" s="7"/>
      <c r="FI273" s="7"/>
      <c r="FJ273" s="7"/>
      <c r="FK273" s="7"/>
      <c r="FL273" s="7"/>
      <c r="FM273" s="7"/>
      <c r="FN273" s="7"/>
      <c r="FO273" s="7"/>
      <c r="FP273" s="7"/>
      <c r="FQ273" s="7"/>
      <c r="FR273" s="7"/>
      <c r="FS273" s="7"/>
      <c r="FT273" s="7"/>
      <c r="FU273" s="7"/>
      <c r="FV273" s="7"/>
      <c r="FW273" s="7"/>
      <c r="FX273" s="7"/>
      <c r="FY273" s="7"/>
      <c r="FZ273" s="7"/>
      <c r="GA273" s="7"/>
      <c r="GB273" s="7"/>
      <c r="GC273" s="7"/>
      <c r="GD273" s="7"/>
      <c r="GE273" s="7"/>
      <c r="GF273" s="7"/>
      <c r="GG273" s="7"/>
      <c r="GH273" s="7"/>
      <c r="GI273" s="7"/>
      <c r="GJ273" s="7"/>
      <c r="GK273" s="7"/>
      <c r="GL273" s="7"/>
      <c r="GM273" s="7"/>
      <c r="GN273" s="7"/>
      <c r="GO273" s="7"/>
      <c r="GP273" s="7"/>
      <c r="GQ273" s="7"/>
      <c r="GR273" s="7"/>
      <c r="GS273" s="7"/>
      <c r="GT273" s="7"/>
      <c r="GU273" s="7"/>
      <c r="GV273" s="7"/>
      <c r="GW273" s="7"/>
      <c r="GX273" s="7"/>
      <c r="GY273" s="7"/>
      <c r="GZ273" s="7"/>
      <c r="HA273" s="7"/>
      <c r="HB273" s="7"/>
      <c r="HC273" s="7"/>
      <c r="HD273" s="7"/>
      <c r="HE273" s="7"/>
      <c r="HF273" s="7"/>
      <c r="HG273" s="7"/>
      <c r="HH273" s="7"/>
      <c r="HI273" s="7"/>
      <c r="HJ273" s="7"/>
      <c r="HK273" s="7"/>
      <c r="HL273" s="7"/>
      <c r="HM273" s="7"/>
      <c r="HN273" s="7"/>
      <c r="HO273" s="7"/>
      <c r="HP273" s="7"/>
      <c r="HQ273" s="7"/>
    </row>
    <row r="274" spans="2:225" ht="24" thickBot="1" x14ac:dyDescent="0.4">
      <c r="B274" s="9"/>
      <c r="C274" s="27"/>
      <c r="D274" s="38"/>
      <c r="E274" s="88"/>
      <c r="F274" s="27"/>
      <c r="G274" s="29"/>
      <c r="H274" s="34"/>
      <c r="I274" s="78"/>
      <c r="J274" s="33"/>
      <c r="K274" s="34"/>
      <c r="L274" s="35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S274" s="7"/>
      <c r="DT274" s="7"/>
      <c r="DU274" s="7"/>
      <c r="DV274" s="7"/>
      <c r="DW274" s="7"/>
      <c r="DX274" s="7"/>
      <c r="DY274" s="7"/>
      <c r="DZ274" s="7"/>
      <c r="EA274" s="7"/>
      <c r="EB274" s="7"/>
      <c r="EC274" s="7"/>
      <c r="ED274" s="7"/>
      <c r="EE274" s="7"/>
      <c r="EF274" s="7"/>
      <c r="EG274" s="7"/>
      <c r="EH274" s="7"/>
      <c r="EI274" s="7"/>
      <c r="EJ274" s="7"/>
      <c r="EK274" s="7"/>
      <c r="EL274" s="7"/>
      <c r="EM274" s="7"/>
      <c r="EN274" s="7"/>
      <c r="EO274" s="7"/>
      <c r="EP274" s="7"/>
      <c r="EQ274" s="7"/>
      <c r="ER274" s="7"/>
      <c r="ES274" s="7"/>
      <c r="ET274" s="7"/>
      <c r="EU274" s="7"/>
      <c r="EV274" s="7"/>
      <c r="EW274" s="7"/>
      <c r="EX274" s="7"/>
      <c r="EY274" s="7"/>
      <c r="EZ274" s="7"/>
      <c r="FA274" s="7"/>
      <c r="FB274" s="7"/>
      <c r="FC274" s="7"/>
      <c r="FD274" s="7"/>
      <c r="FE274" s="7"/>
      <c r="FF274" s="7"/>
      <c r="FG274" s="7"/>
      <c r="FH274" s="7"/>
      <c r="FI274" s="7"/>
      <c r="FJ274" s="7"/>
      <c r="FK274" s="7"/>
      <c r="FL274" s="7"/>
      <c r="FM274" s="7"/>
      <c r="FN274" s="7"/>
      <c r="FO274" s="7"/>
      <c r="FP274" s="7"/>
      <c r="FQ274" s="7"/>
      <c r="FR274" s="7"/>
      <c r="FS274" s="7"/>
      <c r="FT274" s="7"/>
      <c r="FU274" s="7"/>
      <c r="FV274" s="7"/>
      <c r="FW274" s="7"/>
      <c r="FX274" s="7"/>
      <c r="FY274" s="7"/>
      <c r="FZ274" s="7"/>
      <c r="GA274" s="7"/>
      <c r="GB274" s="7"/>
      <c r="GC274" s="7"/>
      <c r="GD274" s="7"/>
      <c r="GE274" s="7"/>
      <c r="GF274" s="7"/>
      <c r="GG274" s="7"/>
      <c r="GH274" s="7"/>
      <c r="GI274" s="7"/>
      <c r="GJ274" s="7"/>
      <c r="GK274" s="7"/>
      <c r="GL274" s="7"/>
      <c r="GM274" s="7"/>
      <c r="GN274" s="7"/>
      <c r="GO274" s="7"/>
      <c r="GP274" s="7"/>
      <c r="GQ274" s="7"/>
      <c r="GR274" s="7"/>
      <c r="GS274" s="7"/>
      <c r="GT274" s="7"/>
      <c r="GU274" s="7"/>
      <c r="GV274" s="7"/>
      <c r="GW274" s="7"/>
      <c r="GX274" s="7"/>
      <c r="GY274" s="7"/>
      <c r="GZ274" s="7"/>
      <c r="HA274" s="7"/>
      <c r="HB274" s="7"/>
      <c r="HC274" s="7"/>
      <c r="HD274" s="7"/>
      <c r="HE274" s="7"/>
      <c r="HF274" s="7"/>
      <c r="HG274" s="7"/>
      <c r="HH274" s="7"/>
      <c r="HI274" s="7"/>
      <c r="HJ274" s="7"/>
      <c r="HK274" s="7"/>
      <c r="HL274" s="7"/>
      <c r="HM274" s="7"/>
      <c r="HN274" s="7"/>
      <c r="HO274" s="7"/>
      <c r="HP274" s="7"/>
      <c r="HQ274" s="7"/>
    </row>
    <row r="275" spans="2:225" ht="24" thickBot="1" x14ac:dyDescent="0.4">
      <c r="B275" s="9"/>
      <c r="C275" s="27"/>
      <c r="D275" s="28"/>
      <c r="E275" s="28"/>
      <c r="F275" s="27"/>
      <c r="G275" s="29"/>
      <c r="H275" s="34"/>
      <c r="I275" s="78"/>
      <c r="J275" s="33"/>
      <c r="K275" s="34"/>
      <c r="L275" s="35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X275" s="7"/>
      <c r="EY275" s="7"/>
      <c r="EZ275" s="7"/>
      <c r="FA275" s="7"/>
      <c r="FB275" s="7"/>
      <c r="FC275" s="7"/>
      <c r="FD275" s="7"/>
      <c r="FE275" s="7"/>
      <c r="FF275" s="7"/>
      <c r="FG275" s="7"/>
      <c r="FH275" s="7"/>
      <c r="FI275" s="7"/>
      <c r="FJ275" s="7"/>
      <c r="FK275" s="7"/>
      <c r="FL275" s="7"/>
      <c r="FM275" s="7"/>
      <c r="FN275" s="7"/>
      <c r="FO275" s="7"/>
      <c r="FP275" s="7"/>
      <c r="FQ275" s="7"/>
      <c r="FR275" s="7"/>
      <c r="FS275" s="7"/>
      <c r="FT275" s="7"/>
      <c r="FU275" s="7"/>
      <c r="FV275" s="7"/>
      <c r="FW275" s="7"/>
      <c r="FX275" s="7"/>
      <c r="FY275" s="7"/>
      <c r="FZ275" s="7"/>
      <c r="GA275" s="7"/>
      <c r="GB275" s="7"/>
      <c r="GC275" s="7"/>
      <c r="GD275" s="7"/>
      <c r="GE275" s="7"/>
      <c r="GF275" s="7"/>
      <c r="GG275" s="7"/>
      <c r="GH275" s="7"/>
      <c r="GI275" s="7"/>
      <c r="GJ275" s="7"/>
      <c r="GK275" s="7"/>
      <c r="GL275" s="7"/>
      <c r="GM275" s="7"/>
      <c r="GN275" s="7"/>
      <c r="GO275" s="7"/>
      <c r="GP275" s="7"/>
      <c r="GQ275" s="7"/>
      <c r="GR275" s="7"/>
      <c r="GS275" s="7"/>
      <c r="GT275" s="7"/>
      <c r="GU275" s="7"/>
      <c r="GV275" s="7"/>
      <c r="GW275" s="7"/>
      <c r="GX275" s="7"/>
      <c r="GY275" s="7"/>
      <c r="GZ275" s="7"/>
      <c r="HA275" s="7"/>
      <c r="HB275" s="7"/>
      <c r="HC275" s="7"/>
      <c r="HD275" s="7"/>
      <c r="HE275" s="7"/>
      <c r="HF275" s="7"/>
      <c r="HG275" s="7"/>
      <c r="HH275" s="7"/>
      <c r="HI275" s="7"/>
      <c r="HJ275" s="7"/>
      <c r="HK275" s="7"/>
      <c r="HL275" s="7"/>
      <c r="HM275" s="7"/>
      <c r="HN275" s="7"/>
      <c r="HO275" s="7"/>
      <c r="HP275" s="7"/>
      <c r="HQ275" s="7"/>
    </row>
    <row r="276" spans="2:225" ht="24" thickBot="1" x14ac:dyDescent="0.4">
      <c r="B276" s="9"/>
      <c r="C276" s="12"/>
      <c r="D276" s="7"/>
      <c r="E276" s="84"/>
      <c r="F276" s="16"/>
      <c r="G276" s="39"/>
      <c r="H276" s="14"/>
      <c r="I276" s="80"/>
      <c r="J276" s="40"/>
      <c r="K276" s="40"/>
      <c r="L276" s="40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X276" s="7"/>
      <c r="EY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  <c r="FL276" s="7"/>
      <c r="FM276" s="7"/>
      <c r="FN276" s="7"/>
      <c r="FO276" s="7"/>
      <c r="FP276" s="7"/>
      <c r="FQ276" s="7"/>
      <c r="FR276" s="7"/>
      <c r="FS276" s="7"/>
      <c r="FT276" s="7"/>
      <c r="FU276" s="7"/>
      <c r="FV276" s="7"/>
      <c r="FW276" s="7"/>
      <c r="FX276" s="7"/>
      <c r="FY276" s="7"/>
      <c r="FZ276" s="7"/>
      <c r="GA276" s="7"/>
      <c r="GB276" s="7"/>
      <c r="GC276" s="7"/>
      <c r="GD276" s="7"/>
      <c r="GE276" s="7"/>
      <c r="GF276" s="7"/>
      <c r="GG276" s="7"/>
      <c r="GH276" s="7"/>
      <c r="GI276" s="7"/>
      <c r="GJ276" s="7"/>
      <c r="GK276" s="7"/>
      <c r="GL276" s="7"/>
      <c r="GM276" s="7"/>
      <c r="GN276" s="7"/>
      <c r="GO276" s="7"/>
      <c r="GP276" s="7"/>
      <c r="GQ276" s="7"/>
      <c r="GR276" s="7"/>
      <c r="GS276" s="7"/>
      <c r="GT276" s="7"/>
      <c r="GU276" s="7"/>
      <c r="GV276" s="7"/>
      <c r="GW276" s="7"/>
      <c r="GX276" s="7"/>
      <c r="GY276" s="7"/>
      <c r="GZ276" s="7"/>
      <c r="HA276" s="7"/>
      <c r="HB276" s="7"/>
      <c r="HC276" s="7"/>
      <c r="HD276" s="7"/>
      <c r="HE276" s="7"/>
      <c r="HF276" s="7"/>
      <c r="HG276" s="7"/>
      <c r="HH276" s="7"/>
      <c r="HI276" s="7"/>
      <c r="HJ276" s="7"/>
      <c r="HK276" s="7"/>
      <c r="HL276" s="7"/>
      <c r="HM276" s="7"/>
      <c r="HN276" s="7"/>
      <c r="HO276" s="7"/>
      <c r="HP276" s="7"/>
      <c r="HQ276" s="7"/>
    </row>
    <row r="277" spans="2:225" ht="24" thickBot="1" x14ac:dyDescent="0.4">
      <c r="B277" s="9"/>
      <c r="C277" s="27"/>
      <c r="D277" s="28"/>
      <c r="E277" s="28"/>
      <c r="F277" s="27"/>
      <c r="G277" s="35"/>
      <c r="H277" s="36"/>
      <c r="I277" s="78"/>
      <c r="J277" s="33"/>
      <c r="K277" s="34"/>
      <c r="L277" s="35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  <c r="DT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G277" s="7"/>
      <c r="EH277" s="7"/>
      <c r="EI277" s="7"/>
      <c r="EJ277" s="7"/>
      <c r="EK277" s="7"/>
      <c r="EL277" s="7"/>
      <c r="EM277" s="7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X277" s="7"/>
      <c r="EY277" s="7"/>
      <c r="EZ277" s="7"/>
      <c r="FA277" s="7"/>
      <c r="FB277" s="7"/>
      <c r="FC277" s="7"/>
      <c r="FD277" s="7"/>
      <c r="FE277" s="7"/>
      <c r="FF277" s="7"/>
      <c r="FG277" s="7"/>
      <c r="FH277" s="7"/>
      <c r="FI277" s="7"/>
      <c r="FJ277" s="7"/>
      <c r="FK277" s="7"/>
      <c r="FL277" s="7"/>
      <c r="FM277" s="7"/>
      <c r="FN277" s="7"/>
      <c r="FO277" s="7"/>
      <c r="FP277" s="7"/>
      <c r="FQ277" s="7"/>
      <c r="FR277" s="7"/>
      <c r="FS277" s="7"/>
      <c r="FT277" s="7"/>
      <c r="FU277" s="7"/>
      <c r="FV277" s="7"/>
      <c r="FW277" s="7"/>
      <c r="FX277" s="7"/>
      <c r="FY277" s="7"/>
      <c r="FZ277" s="7"/>
      <c r="GA277" s="7"/>
      <c r="GB277" s="7"/>
      <c r="GC277" s="7"/>
      <c r="GD277" s="7"/>
      <c r="GE277" s="7"/>
      <c r="GF277" s="7"/>
      <c r="GG277" s="7"/>
      <c r="GH277" s="7"/>
      <c r="GI277" s="7"/>
      <c r="GJ277" s="7"/>
      <c r="GK277" s="7"/>
      <c r="GL277" s="7"/>
      <c r="GM277" s="7"/>
      <c r="GN277" s="7"/>
      <c r="GO277" s="7"/>
      <c r="GP277" s="7"/>
      <c r="GQ277" s="7"/>
      <c r="GR277" s="7"/>
      <c r="GS277" s="7"/>
      <c r="GT277" s="7"/>
      <c r="GU277" s="7"/>
      <c r="GV277" s="7"/>
      <c r="GW277" s="7"/>
      <c r="GX277" s="7"/>
      <c r="GY277" s="7"/>
      <c r="GZ277" s="7"/>
      <c r="HA277" s="7"/>
      <c r="HB277" s="7"/>
      <c r="HC277" s="7"/>
      <c r="HD277" s="7"/>
      <c r="HE277" s="7"/>
      <c r="HF277" s="7"/>
      <c r="HG277" s="7"/>
      <c r="HH277" s="7"/>
      <c r="HI277" s="7"/>
      <c r="HJ277" s="7"/>
      <c r="HK277" s="7"/>
      <c r="HL277" s="7"/>
      <c r="HM277" s="7"/>
      <c r="HN277" s="7"/>
      <c r="HO277" s="7"/>
      <c r="HP277" s="7"/>
      <c r="HQ277" s="7"/>
    </row>
    <row r="278" spans="2:225" ht="23.25" x14ac:dyDescent="0.35">
      <c r="B278" s="9"/>
      <c r="C278" s="11"/>
      <c r="D278" s="7"/>
      <c r="E278" s="84"/>
      <c r="F278" s="7"/>
      <c r="G278" s="11"/>
      <c r="H278" s="103"/>
      <c r="I278" s="9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S278" s="7"/>
      <c r="DT278" s="7"/>
      <c r="DU278" s="7"/>
      <c r="DV278" s="7"/>
      <c r="DW278" s="7"/>
      <c r="DX278" s="7"/>
      <c r="DY278" s="7"/>
      <c r="DZ278" s="7"/>
      <c r="EA278" s="7"/>
      <c r="EB278" s="7"/>
      <c r="EC278" s="7"/>
      <c r="ED278" s="7"/>
      <c r="EE278" s="7"/>
      <c r="EF278" s="7"/>
      <c r="EG278" s="7"/>
      <c r="EH278" s="7"/>
      <c r="EI278" s="7"/>
      <c r="EJ278" s="7"/>
      <c r="EK278" s="7"/>
      <c r="EL278" s="7"/>
      <c r="EM278" s="7"/>
      <c r="EN278" s="7"/>
      <c r="EO278" s="7"/>
      <c r="EP278" s="7"/>
      <c r="EQ278" s="7"/>
      <c r="ER278" s="7"/>
      <c r="ES278" s="7"/>
      <c r="ET278" s="7"/>
      <c r="EU278" s="7"/>
      <c r="EV278" s="7"/>
      <c r="EW278" s="7"/>
      <c r="EX278" s="7"/>
      <c r="EY278" s="7"/>
      <c r="EZ278" s="7"/>
      <c r="FA278" s="7"/>
      <c r="FB278" s="7"/>
      <c r="FC278" s="7"/>
      <c r="FD278" s="7"/>
      <c r="FE278" s="7"/>
      <c r="FF278" s="7"/>
      <c r="FG278" s="7"/>
      <c r="FH278" s="7"/>
      <c r="FI278" s="7"/>
      <c r="FJ278" s="7"/>
      <c r="FK278" s="7"/>
      <c r="FL278" s="7"/>
      <c r="FM278" s="7"/>
      <c r="FN278" s="7"/>
      <c r="FO278" s="7"/>
      <c r="FP278" s="7"/>
      <c r="FQ278" s="7"/>
      <c r="FR278" s="7"/>
      <c r="FS278" s="7"/>
      <c r="FT278" s="7"/>
      <c r="FU278" s="7"/>
      <c r="FV278" s="7"/>
      <c r="FW278" s="7"/>
      <c r="FX278" s="7"/>
      <c r="FY278" s="7"/>
      <c r="FZ278" s="7"/>
      <c r="GA278" s="7"/>
      <c r="GB278" s="7"/>
      <c r="GC278" s="7"/>
      <c r="GD278" s="7"/>
      <c r="GE278" s="7"/>
      <c r="GF278" s="7"/>
      <c r="GG278" s="7"/>
      <c r="GH278" s="7"/>
      <c r="GI278" s="7"/>
      <c r="GJ278" s="7"/>
      <c r="GK278" s="7"/>
      <c r="GL278" s="7"/>
      <c r="GM278" s="7"/>
      <c r="GN278" s="7"/>
      <c r="GO278" s="7"/>
      <c r="GP278" s="7"/>
      <c r="GQ278" s="7"/>
      <c r="GR278" s="7"/>
      <c r="GS278" s="7"/>
      <c r="GT278" s="7"/>
      <c r="GU278" s="7"/>
      <c r="GV278" s="7"/>
      <c r="GW278" s="7"/>
      <c r="GX278" s="7"/>
      <c r="GY278" s="7"/>
      <c r="GZ278" s="7"/>
      <c r="HA278" s="7"/>
      <c r="HB278" s="7"/>
      <c r="HC278" s="7"/>
      <c r="HD278" s="7"/>
      <c r="HE278" s="7"/>
      <c r="HF278" s="7"/>
      <c r="HG278" s="7"/>
      <c r="HH278" s="7"/>
      <c r="HI278" s="7"/>
      <c r="HJ278" s="7"/>
      <c r="HK278" s="7"/>
      <c r="HL278" s="7"/>
      <c r="HM278" s="7"/>
      <c r="HN278" s="7"/>
      <c r="HO278" s="7"/>
      <c r="HP278" s="7"/>
      <c r="HQ278" s="7"/>
    </row>
    <row r="279" spans="2:225" ht="23.25" x14ac:dyDescent="0.35">
      <c r="B279" s="9"/>
      <c r="C279" s="11"/>
      <c r="D279" s="21"/>
      <c r="E279" s="86"/>
      <c r="F279" s="7"/>
      <c r="G279" s="11"/>
      <c r="H279" s="103"/>
      <c r="I279" s="9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R279" s="7"/>
      <c r="DS279" s="7"/>
      <c r="DT279" s="7"/>
      <c r="DU279" s="7"/>
      <c r="DV279" s="7"/>
      <c r="DW279" s="7"/>
      <c r="DX279" s="7"/>
      <c r="DY279" s="7"/>
      <c r="DZ279" s="7"/>
      <c r="EA279" s="7"/>
      <c r="EB279" s="7"/>
      <c r="EC279" s="7"/>
      <c r="ED279" s="7"/>
      <c r="EE279" s="7"/>
      <c r="EF279" s="7"/>
      <c r="EG279" s="7"/>
      <c r="EH279" s="7"/>
      <c r="EI279" s="7"/>
      <c r="EJ279" s="7"/>
      <c r="EK279" s="7"/>
      <c r="EL279" s="7"/>
      <c r="EM279" s="7"/>
      <c r="EN279" s="7"/>
      <c r="EO279" s="7"/>
      <c r="EP279" s="7"/>
      <c r="EQ279" s="7"/>
      <c r="ER279" s="7"/>
      <c r="ES279" s="7"/>
      <c r="ET279" s="7"/>
      <c r="EU279" s="7"/>
      <c r="EV279" s="7"/>
      <c r="EW279" s="7"/>
      <c r="EX279" s="7"/>
      <c r="EY279" s="7"/>
      <c r="EZ279" s="7"/>
      <c r="FA279" s="7"/>
      <c r="FB279" s="7"/>
      <c r="FC279" s="7"/>
      <c r="FD279" s="7"/>
      <c r="FE279" s="7"/>
      <c r="FF279" s="7"/>
      <c r="FG279" s="7"/>
      <c r="FH279" s="7"/>
      <c r="FI279" s="7"/>
      <c r="FJ279" s="7"/>
      <c r="FK279" s="7"/>
      <c r="FL279" s="7"/>
      <c r="FM279" s="7"/>
      <c r="FN279" s="7"/>
      <c r="FO279" s="7"/>
      <c r="FP279" s="7"/>
      <c r="FQ279" s="7"/>
      <c r="FR279" s="7"/>
      <c r="FS279" s="7"/>
      <c r="FT279" s="7"/>
      <c r="FU279" s="7"/>
      <c r="FV279" s="7"/>
      <c r="FW279" s="7"/>
      <c r="FX279" s="7"/>
      <c r="FY279" s="7"/>
      <c r="FZ279" s="7"/>
      <c r="GA279" s="7"/>
      <c r="GB279" s="7"/>
      <c r="GC279" s="7"/>
      <c r="GD279" s="7"/>
      <c r="GE279" s="7"/>
      <c r="GF279" s="7"/>
      <c r="GG279" s="7"/>
      <c r="GH279" s="7"/>
      <c r="GI279" s="7"/>
      <c r="GJ279" s="7"/>
      <c r="GK279" s="7"/>
      <c r="GL279" s="7"/>
      <c r="GM279" s="7"/>
      <c r="GN279" s="7"/>
      <c r="GO279" s="7"/>
      <c r="GP279" s="7"/>
      <c r="GQ279" s="7"/>
      <c r="GR279" s="7"/>
      <c r="GS279" s="7"/>
      <c r="GT279" s="7"/>
      <c r="GU279" s="7"/>
      <c r="GV279" s="7"/>
      <c r="GW279" s="7"/>
      <c r="GX279" s="7"/>
      <c r="GY279" s="7"/>
      <c r="GZ279" s="7"/>
      <c r="HA279" s="7"/>
      <c r="HB279" s="7"/>
      <c r="HC279" s="7"/>
      <c r="HD279" s="7"/>
      <c r="HE279" s="7"/>
      <c r="HF279" s="7"/>
      <c r="HG279" s="7"/>
      <c r="HH279" s="7"/>
      <c r="HI279" s="7"/>
      <c r="HJ279" s="7"/>
      <c r="HK279" s="7"/>
      <c r="HL279" s="7"/>
      <c r="HM279" s="7"/>
      <c r="HN279" s="7"/>
      <c r="HO279" s="7"/>
      <c r="HP279" s="7"/>
      <c r="HQ279" s="7"/>
    </row>
    <row r="280" spans="2:225" ht="23.25" x14ac:dyDescent="0.35">
      <c r="B280" s="9"/>
      <c r="C280" s="11"/>
      <c r="D280" s="21"/>
      <c r="E280" s="86"/>
      <c r="F280" s="7"/>
      <c r="G280" s="11"/>
      <c r="H280" s="103"/>
      <c r="I280" s="9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S280" s="7"/>
      <c r="DT280" s="7"/>
      <c r="DU280" s="7"/>
      <c r="DV280" s="7"/>
      <c r="DW280" s="7"/>
      <c r="DX280" s="7"/>
      <c r="DY280" s="7"/>
      <c r="DZ280" s="7"/>
      <c r="EA280" s="7"/>
      <c r="EB280" s="7"/>
      <c r="EC280" s="7"/>
      <c r="ED280" s="7"/>
      <c r="EE280" s="7"/>
      <c r="EF280" s="7"/>
      <c r="EG280" s="7"/>
      <c r="EH280" s="7"/>
      <c r="EI280" s="7"/>
      <c r="EJ280" s="7"/>
      <c r="EK280" s="7"/>
      <c r="EL280" s="7"/>
      <c r="EM280" s="7"/>
      <c r="EN280" s="7"/>
      <c r="EO280" s="7"/>
      <c r="EP280" s="7"/>
      <c r="EQ280" s="7"/>
      <c r="ER280" s="7"/>
      <c r="ES280" s="7"/>
      <c r="ET280" s="7"/>
      <c r="EU280" s="7"/>
      <c r="EV280" s="7"/>
      <c r="EW280" s="7"/>
      <c r="EX280" s="7"/>
      <c r="EY280" s="7"/>
      <c r="EZ280" s="7"/>
      <c r="FA280" s="7"/>
      <c r="FB280" s="7"/>
      <c r="FC280" s="7"/>
      <c r="FD280" s="7"/>
      <c r="FE280" s="7"/>
      <c r="FF280" s="7"/>
      <c r="FG280" s="7"/>
      <c r="FH280" s="7"/>
      <c r="FI280" s="7"/>
      <c r="FJ280" s="7"/>
      <c r="FK280" s="7"/>
      <c r="FL280" s="7"/>
      <c r="FM280" s="7"/>
      <c r="FN280" s="7"/>
      <c r="FO280" s="7"/>
      <c r="FP280" s="7"/>
      <c r="FQ280" s="7"/>
      <c r="FR280" s="7"/>
      <c r="FS280" s="7"/>
      <c r="FT280" s="7"/>
      <c r="FU280" s="7"/>
      <c r="FV280" s="7"/>
      <c r="FW280" s="7"/>
      <c r="FX280" s="7"/>
      <c r="FY280" s="7"/>
      <c r="FZ280" s="7"/>
      <c r="GA280" s="7"/>
      <c r="GB280" s="7"/>
      <c r="GC280" s="7"/>
      <c r="GD280" s="7"/>
      <c r="GE280" s="7"/>
      <c r="GF280" s="7"/>
      <c r="GG280" s="7"/>
      <c r="GH280" s="7"/>
      <c r="GI280" s="7"/>
      <c r="GJ280" s="7"/>
      <c r="GK280" s="7"/>
      <c r="GL280" s="7"/>
      <c r="GM280" s="7"/>
      <c r="GN280" s="7"/>
      <c r="GO280" s="7"/>
      <c r="GP280" s="7"/>
      <c r="GQ280" s="7"/>
      <c r="GR280" s="7"/>
      <c r="GS280" s="7"/>
      <c r="GT280" s="7"/>
      <c r="GU280" s="7"/>
      <c r="GV280" s="7"/>
      <c r="GW280" s="7"/>
      <c r="GX280" s="7"/>
      <c r="GY280" s="7"/>
      <c r="GZ280" s="7"/>
      <c r="HA280" s="7"/>
      <c r="HB280" s="7"/>
      <c r="HC280" s="7"/>
      <c r="HD280" s="7"/>
      <c r="HE280" s="7"/>
      <c r="HF280" s="7"/>
      <c r="HG280" s="7"/>
      <c r="HH280" s="7"/>
      <c r="HI280" s="7"/>
      <c r="HJ280" s="7"/>
      <c r="HK280" s="7"/>
      <c r="HL280" s="7"/>
      <c r="HM280" s="7"/>
      <c r="HN280" s="7"/>
      <c r="HO280" s="7"/>
      <c r="HP280" s="7"/>
      <c r="HQ280" s="7"/>
    </row>
    <row r="281" spans="2:225" ht="23.25" x14ac:dyDescent="0.35">
      <c r="B281" s="9"/>
      <c r="C281" s="11"/>
      <c r="D281" s="21"/>
      <c r="E281" s="86"/>
      <c r="F281" s="7"/>
      <c r="G281" s="11"/>
      <c r="H281" s="103"/>
      <c r="I281" s="9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7"/>
      <c r="DS281" s="7"/>
      <c r="DT281" s="7"/>
      <c r="DU281" s="7"/>
      <c r="DV281" s="7"/>
      <c r="DW281" s="7"/>
      <c r="DX281" s="7"/>
      <c r="DY281" s="7"/>
      <c r="DZ281" s="7"/>
      <c r="EA281" s="7"/>
      <c r="EB281" s="7"/>
      <c r="EC281" s="7"/>
      <c r="ED281" s="7"/>
      <c r="EE281" s="7"/>
      <c r="EF281" s="7"/>
      <c r="EG281" s="7"/>
      <c r="EH281" s="7"/>
      <c r="EI281" s="7"/>
      <c r="EJ281" s="7"/>
      <c r="EK281" s="7"/>
      <c r="EL281" s="7"/>
      <c r="EM281" s="7"/>
      <c r="EN281" s="7"/>
      <c r="EO281" s="7"/>
      <c r="EP281" s="7"/>
      <c r="EQ281" s="7"/>
      <c r="ER281" s="7"/>
      <c r="ES281" s="7"/>
      <c r="ET281" s="7"/>
      <c r="EU281" s="7"/>
      <c r="EV281" s="7"/>
      <c r="EW281" s="7"/>
      <c r="EX281" s="7"/>
      <c r="EY281" s="7"/>
      <c r="EZ281" s="7"/>
      <c r="FA281" s="7"/>
      <c r="FB281" s="7"/>
      <c r="FC281" s="7"/>
      <c r="FD281" s="7"/>
      <c r="FE281" s="7"/>
      <c r="FF281" s="7"/>
      <c r="FG281" s="7"/>
      <c r="FH281" s="7"/>
      <c r="FI281" s="7"/>
      <c r="FJ281" s="7"/>
      <c r="FK281" s="7"/>
      <c r="FL281" s="7"/>
      <c r="FM281" s="7"/>
      <c r="FN281" s="7"/>
      <c r="FO281" s="7"/>
      <c r="FP281" s="7"/>
      <c r="FQ281" s="7"/>
      <c r="FR281" s="7"/>
      <c r="FS281" s="7"/>
      <c r="FT281" s="7"/>
      <c r="FU281" s="7"/>
      <c r="FV281" s="7"/>
      <c r="FW281" s="7"/>
      <c r="FX281" s="7"/>
      <c r="FY281" s="7"/>
      <c r="FZ281" s="7"/>
      <c r="GA281" s="7"/>
      <c r="GB281" s="7"/>
      <c r="GC281" s="7"/>
      <c r="GD281" s="7"/>
      <c r="GE281" s="7"/>
      <c r="GF281" s="7"/>
      <c r="GG281" s="7"/>
      <c r="GH281" s="7"/>
      <c r="GI281" s="7"/>
      <c r="GJ281" s="7"/>
      <c r="GK281" s="7"/>
      <c r="GL281" s="7"/>
      <c r="GM281" s="7"/>
      <c r="GN281" s="7"/>
      <c r="GO281" s="7"/>
      <c r="GP281" s="7"/>
      <c r="GQ281" s="7"/>
      <c r="GR281" s="7"/>
      <c r="GS281" s="7"/>
      <c r="GT281" s="7"/>
      <c r="GU281" s="7"/>
      <c r="GV281" s="7"/>
      <c r="GW281" s="7"/>
      <c r="GX281" s="7"/>
      <c r="GY281" s="7"/>
      <c r="GZ281" s="7"/>
      <c r="HA281" s="7"/>
      <c r="HB281" s="7"/>
      <c r="HC281" s="7"/>
      <c r="HD281" s="7"/>
      <c r="HE281" s="7"/>
      <c r="HF281" s="7"/>
      <c r="HG281" s="7"/>
      <c r="HH281" s="7"/>
      <c r="HI281" s="7"/>
      <c r="HJ281" s="7"/>
      <c r="HK281" s="7"/>
      <c r="HL281" s="7"/>
      <c r="HM281" s="7"/>
      <c r="HN281" s="7"/>
      <c r="HO281" s="7"/>
      <c r="HP281" s="7"/>
      <c r="HQ281" s="7"/>
    </row>
    <row r="282" spans="2:225" ht="23.25" x14ac:dyDescent="0.35">
      <c r="B282" s="9"/>
      <c r="C282" s="11"/>
      <c r="D282" s="21"/>
      <c r="E282" s="86"/>
      <c r="F282" s="7"/>
      <c r="G282" s="11"/>
      <c r="H282" s="103"/>
      <c r="I282" s="9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7"/>
      <c r="DS282" s="7"/>
      <c r="DT282" s="7"/>
      <c r="DU282" s="7"/>
      <c r="DV282" s="7"/>
      <c r="DW282" s="7"/>
      <c r="DX282" s="7"/>
      <c r="DY282" s="7"/>
      <c r="DZ282" s="7"/>
      <c r="EA282" s="7"/>
      <c r="EB282" s="7"/>
      <c r="EC282" s="7"/>
      <c r="ED282" s="7"/>
      <c r="EE282" s="7"/>
      <c r="EF282" s="7"/>
      <c r="EG282" s="7"/>
      <c r="EH282" s="7"/>
      <c r="EI282" s="7"/>
      <c r="EJ282" s="7"/>
      <c r="EK282" s="7"/>
      <c r="EL282" s="7"/>
      <c r="EM282" s="7"/>
      <c r="EN282" s="7"/>
      <c r="EO282" s="7"/>
      <c r="EP282" s="7"/>
      <c r="EQ282" s="7"/>
      <c r="ER282" s="7"/>
      <c r="ES282" s="7"/>
      <c r="ET282" s="7"/>
      <c r="EU282" s="7"/>
      <c r="EV282" s="7"/>
      <c r="EW282" s="7"/>
      <c r="EX282" s="7"/>
      <c r="EY282" s="7"/>
      <c r="EZ282" s="7"/>
      <c r="FA282" s="7"/>
      <c r="FB282" s="7"/>
      <c r="FC282" s="7"/>
      <c r="FD282" s="7"/>
      <c r="FE282" s="7"/>
      <c r="FF282" s="7"/>
      <c r="FG282" s="7"/>
      <c r="FH282" s="7"/>
      <c r="FI282" s="7"/>
      <c r="FJ282" s="7"/>
      <c r="FK282" s="7"/>
      <c r="FL282" s="7"/>
      <c r="FM282" s="7"/>
      <c r="FN282" s="7"/>
      <c r="FO282" s="7"/>
      <c r="FP282" s="7"/>
      <c r="FQ282" s="7"/>
      <c r="FR282" s="7"/>
      <c r="FS282" s="7"/>
      <c r="FT282" s="7"/>
      <c r="FU282" s="7"/>
      <c r="FV282" s="7"/>
      <c r="FW282" s="7"/>
      <c r="FX282" s="7"/>
      <c r="FY282" s="7"/>
      <c r="FZ282" s="7"/>
      <c r="GA282" s="7"/>
      <c r="GB282" s="7"/>
      <c r="GC282" s="7"/>
      <c r="GD282" s="7"/>
      <c r="GE282" s="7"/>
      <c r="GF282" s="7"/>
      <c r="GG282" s="7"/>
      <c r="GH282" s="7"/>
      <c r="GI282" s="7"/>
      <c r="GJ282" s="7"/>
      <c r="GK282" s="7"/>
      <c r="GL282" s="7"/>
      <c r="GM282" s="7"/>
      <c r="GN282" s="7"/>
      <c r="GO282" s="7"/>
      <c r="GP282" s="7"/>
      <c r="GQ282" s="7"/>
      <c r="GR282" s="7"/>
      <c r="GS282" s="7"/>
      <c r="GT282" s="7"/>
      <c r="GU282" s="7"/>
      <c r="GV282" s="7"/>
      <c r="GW282" s="7"/>
      <c r="GX282" s="7"/>
      <c r="GY282" s="7"/>
      <c r="GZ282" s="7"/>
      <c r="HA282" s="7"/>
      <c r="HB282" s="7"/>
      <c r="HC282" s="7"/>
      <c r="HD282" s="7"/>
      <c r="HE282" s="7"/>
      <c r="HF282" s="7"/>
      <c r="HG282" s="7"/>
      <c r="HH282" s="7"/>
      <c r="HI282" s="7"/>
      <c r="HJ282" s="7"/>
      <c r="HK282" s="7"/>
      <c r="HL282" s="7"/>
      <c r="HM282" s="7"/>
      <c r="HN282" s="7"/>
      <c r="HO282" s="7"/>
      <c r="HP282" s="7"/>
      <c r="HQ282" s="7"/>
    </row>
    <row r="283" spans="2:225" ht="23.25" x14ac:dyDescent="0.35">
      <c r="B283" s="9"/>
      <c r="C283" s="11"/>
      <c r="D283" s="21"/>
      <c r="E283" s="86"/>
      <c r="F283" s="7"/>
      <c r="G283" s="11"/>
      <c r="H283" s="103"/>
      <c r="I283" s="9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  <c r="DH283" s="7"/>
      <c r="DI283" s="7"/>
      <c r="DJ283" s="7"/>
      <c r="DK283" s="7"/>
      <c r="DL283" s="7"/>
      <c r="DM283" s="7"/>
      <c r="DN283" s="7"/>
      <c r="DO283" s="7"/>
      <c r="DP283" s="7"/>
      <c r="DQ283" s="7"/>
      <c r="DR283" s="7"/>
      <c r="DS283" s="7"/>
      <c r="DT283" s="7"/>
      <c r="DU283" s="7"/>
      <c r="DV283" s="7"/>
      <c r="DW283" s="7"/>
      <c r="DX283" s="7"/>
      <c r="DY283" s="7"/>
      <c r="DZ283" s="7"/>
      <c r="EA283" s="7"/>
      <c r="EB283" s="7"/>
      <c r="EC283" s="7"/>
      <c r="ED283" s="7"/>
      <c r="EE283" s="7"/>
      <c r="EF283" s="7"/>
      <c r="EG283" s="7"/>
      <c r="EH283" s="7"/>
      <c r="EI283" s="7"/>
      <c r="EJ283" s="7"/>
      <c r="EK283" s="7"/>
      <c r="EL283" s="7"/>
      <c r="EM283" s="7"/>
      <c r="EN283" s="7"/>
      <c r="EO283" s="7"/>
      <c r="EP283" s="7"/>
      <c r="EQ283" s="7"/>
      <c r="ER283" s="7"/>
      <c r="ES283" s="7"/>
      <c r="ET283" s="7"/>
      <c r="EU283" s="7"/>
      <c r="EV283" s="7"/>
      <c r="EW283" s="7"/>
      <c r="EX283" s="7"/>
      <c r="EY283" s="7"/>
      <c r="EZ283" s="7"/>
      <c r="FA283" s="7"/>
      <c r="FB283" s="7"/>
      <c r="FC283" s="7"/>
      <c r="FD283" s="7"/>
      <c r="FE283" s="7"/>
      <c r="FF283" s="7"/>
      <c r="FG283" s="7"/>
      <c r="FH283" s="7"/>
      <c r="FI283" s="7"/>
      <c r="FJ283" s="7"/>
      <c r="FK283" s="7"/>
      <c r="FL283" s="7"/>
      <c r="FM283" s="7"/>
      <c r="FN283" s="7"/>
      <c r="FO283" s="7"/>
      <c r="FP283" s="7"/>
      <c r="FQ283" s="7"/>
      <c r="FR283" s="7"/>
      <c r="FS283" s="7"/>
      <c r="FT283" s="7"/>
      <c r="FU283" s="7"/>
      <c r="FV283" s="7"/>
      <c r="FW283" s="7"/>
      <c r="FX283" s="7"/>
      <c r="FY283" s="7"/>
      <c r="FZ283" s="7"/>
      <c r="GA283" s="7"/>
      <c r="GB283" s="7"/>
      <c r="GC283" s="7"/>
      <c r="GD283" s="7"/>
      <c r="GE283" s="7"/>
      <c r="GF283" s="7"/>
      <c r="GG283" s="7"/>
      <c r="GH283" s="7"/>
      <c r="GI283" s="7"/>
      <c r="GJ283" s="7"/>
      <c r="GK283" s="7"/>
      <c r="GL283" s="7"/>
      <c r="GM283" s="7"/>
      <c r="GN283" s="7"/>
      <c r="GO283" s="7"/>
      <c r="GP283" s="7"/>
      <c r="GQ283" s="7"/>
      <c r="GR283" s="7"/>
      <c r="GS283" s="7"/>
      <c r="GT283" s="7"/>
      <c r="GU283" s="7"/>
      <c r="GV283" s="7"/>
      <c r="GW283" s="7"/>
      <c r="GX283" s="7"/>
      <c r="GY283" s="7"/>
      <c r="GZ283" s="7"/>
      <c r="HA283" s="7"/>
      <c r="HB283" s="7"/>
      <c r="HC283" s="7"/>
      <c r="HD283" s="7"/>
      <c r="HE283" s="7"/>
      <c r="HF283" s="7"/>
      <c r="HG283" s="7"/>
      <c r="HH283" s="7"/>
      <c r="HI283" s="7"/>
      <c r="HJ283" s="7"/>
      <c r="HK283" s="7"/>
      <c r="HL283" s="7"/>
      <c r="HM283" s="7"/>
      <c r="HN283" s="7"/>
      <c r="HO283" s="7"/>
      <c r="HP283" s="7"/>
      <c r="HQ283" s="7"/>
    </row>
    <row r="284" spans="2:225" ht="23.25" x14ac:dyDescent="0.35">
      <c r="B284" s="9"/>
      <c r="C284" s="11"/>
      <c r="D284" s="21"/>
      <c r="E284" s="86"/>
      <c r="F284" s="7"/>
      <c r="G284" s="11"/>
      <c r="H284" s="105"/>
      <c r="I284" s="7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7"/>
      <c r="DC284" s="7"/>
      <c r="DD284" s="7"/>
      <c r="DE284" s="7"/>
      <c r="DF284" s="7"/>
      <c r="DG284" s="7"/>
      <c r="DH284" s="7"/>
      <c r="DI284" s="7"/>
      <c r="DJ284" s="7"/>
      <c r="DK284" s="7"/>
      <c r="DL284" s="7"/>
      <c r="DM284" s="7"/>
      <c r="DN284" s="7"/>
      <c r="DO284" s="7"/>
      <c r="DP284" s="7"/>
      <c r="DQ284" s="7"/>
      <c r="DR284" s="7"/>
      <c r="DS284" s="7"/>
      <c r="DT284" s="7"/>
      <c r="DU284" s="7"/>
      <c r="DV284" s="7"/>
      <c r="DW284" s="7"/>
      <c r="DX284" s="7"/>
      <c r="DY284" s="7"/>
      <c r="DZ284" s="7"/>
      <c r="EA284" s="7"/>
      <c r="EB284" s="7"/>
      <c r="EC284" s="7"/>
      <c r="ED284" s="7"/>
      <c r="EE284" s="7"/>
      <c r="EF284" s="7"/>
      <c r="EG284" s="7"/>
      <c r="EH284" s="7"/>
      <c r="EI284" s="7"/>
      <c r="EJ284" s="7"/>
      <c r="EK284" s="7"/>
      <c r="EL284" s="7"/>
      <c r="EM284" s="7"/>
      <c r="EN284" s="7"/>
      <c r="EO284" s="7"/>
      <c r="EP284" s="7"/>
      <c r="EQ284" s="7"/>
      <c r="ER284" s="7"/>
      <c r="ES284" s="7"/>
      <c r="ET284" s="7"/>
      <c r="EU284" s="7"/>
      <c r="EV284" s="7"/>
      <c r="EW284" s="7"/>
      <c r="EX284" s="7"/>
      <c r="EY284" s="7"/>
      <c r="EZ284" s="7"/>
      <c r="FA284" s="7"/>
      <c r="FB284" s="7"/>
      <c r="FC284" s="7"/>
      <c r="FD284" s="7"/>
      <c r="FE284" s="7"/>
      <c r="FF284" s="7"/>
      <c r="FG284" s="7"/>
      <c r="FH284" s="7"/>
      <c r="FI284" s="7"/>
      <c r="FJ284" s="7"/>
      <c r="FK284" s="7"/>
      <c r="FL284" s="7"/>
      <c r="FM284" s="7"/>
      <c r="FN284" s="7"/>
      <c r="FO284" s="7"/>
      <c r="FP284" s="7"/>
      <c r="FQ284" s="7"/>
      <c r="FR284" s="7"/>
      <c r="FS284" s="7"/>
      <c r="FT284" s="7"/>
      <c r="FU284" s="7"/>
      <c r="FV284" s="7"/>
      <c r="FW284" s="7"/>
      <c r="FX284" s="7"/>
      <c r="FY284" s="7"/>
      <c r="FZ284" s="7"/>
      <c r="GA284" s="7"/>
      <c r="GB284" s="7"/>
      <c r="GC284" s="7"/>
      <c r="GD284" s="7"/>
      <c r="GE284" s="7"/>
      <c r="GF284" s="7"/>
      <c r="GG284" s="7"/>
      <c r="GH284" s="7"/>
      <c r="GI284" s="7"/>
      <c r="GJ284" s="7"/>
      <c r="GK284" s="7"/>
      <c r="GL284" s="7"/>
      <c r="GM284" s="7"/>
      <c r="GN284" s="7"/>
      <c r="GO284" s="7"/>
      <c r="GP284" s="7"/>
      <c r="GQ284" s="7"/>
      <c r="GR284" s="7"/>
      <c r="GS284" s="7"/>
      <c r="GT284" s="7"/>
      <c r="GU284" s="7"/>
      <c r="GV284" s="7"/>
      <c r="GW284" s="7"/>
      <c r="GX284" s="7"/>
      <c r="GY284" s="7"/>
      <c r="GZ284" s="7"/>
      <c r="HA284" s="7"/>
      <c r="HB284" s="7"/>
      <c r="HC284" s="7"/>
      <c r="HD284" s="7"/>
      <c r="HE284" s="7"/>
      <c r="HF284" s="7"/>
      <c r="HG284" s="7"/>
      <c r="HH284" s="7"/>
      <c r="HI284" s="7"/>
      <c r="HJ284" s="7"/>
      <c r="HK284" s="7"/>
      <c r="HL284" s="7"/>
      <c r="HM284" s="7"/>
      <c r="HN284" s="7"/>
      <c r="HO284" s="7"/>
      <c r="HP284" s="7"/>
      <c r="HQ284" s="7"/>
    </row>
    <row r="285" spans="2:225" ht="23.25" x14ac:dyDescent="0.35">
      <c r="B285" s="9"/>
      <c r="C285" s="11"/>
      <c r="D285" s="21"/>
      <c r="E285" s="86"/>
      <c r="F285" s="7"/>
      <c r="G285" s="11"/>
      <c r="H285" s="105"/>
      <c r="I285" s="77"/>
      <c r="J285" s="7"/>
      <c r="K285" s="7"/>
      <c r="L285" s="21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G285" s="7"/>
      <c r="EH285" s="7"/>
      <c r="EI285" s="7"/>
      <c r="EJ285" s="7"/>
      <c r="EK285" s="7"/>
      <c r="EL285" s="7"/>
      <c r="EM285" s="7"/>
      <c r="EN285" s="7"/>
      <c r="EO285" s="7"/>
      <c r="EP285" s="7"/>
      <c r="EQ285" s="7"/>
      <c r="ER285" s="7"/>
      <c r="ES285" s="7"/>
      <c r="ET285" s="7"/>
      <c r="EU285" s="7"/>
      <c r="EV285" s="7"/>
      <c r="EW285" s="7"/>
      <c r="EX285" s="7"/>
      <c r="EY285" s="7"/>
      <c r="EZ285" s="7"/>
      <c r="FA285" s="7"/>
      <c r="FB285" s="7"/>
      <c r="FC285" s="7"/>
      <c r="FD285" s="7"/>
      <c r="FE285" s="7"/>
      <c r="FF285" s="7"/>
      <c r="FG285" s="7"/>
      <c r="FH285" s="7"/>
      <c r="FI285" s="7"/>
      <c r="FJ285" s="7"/>
      <c r="FK285" s="7"/>
      <c r="FL285" s="7"/>
      <c r="FM285" s="7"/>
      <c r="FN285" s="7"/>
      <c r="FO285" s="7"/>
      <c r="FP285" s="7"/>
      <c r="FQ285" s="7"/>
      <c r="FR285" s="7"/>
      <c r="FS285" s="7"/>
      <c r="FT285" s="7"/>
      <c r="FU285" s="7"/>
      <c r="FV285" s="7"/>
      <c r="FW285" s="7"/>
      <c r="FX285" s="7"/>
      <c r="FY285" s="7"/>
      <c r="FZ285" s="7"/>
      <c r="GA285" s="7"/>
      <c r="GB285" s="7"/>
      <c r="GC285" s="7"/>
      <c r="GD285" s="7"/>
      <c r="GE285" s="7"/>
      <c r="GF285" s="7"/>
      <c r="GG285" s="7"/>
      <c r="GH285" s="7"/>
      <c r="GI285" s="7"/>
      <c r="GJ285" s="7"/>
      <c r="GK285" s="7"/>
      <c r="GL285" s="7"/>
      <c r="GM285" s="7"/>
      <c r="GN285" s="7"/>
      <c r="GO285" s="7"/>
      <c r="GP285" s="7"/>
      <c r="GQ285" s="7"/>
      <c r="GR285" s="7"/>
      <c r="GS285" s="7"/>
      <c r="GT285" s="7"/>
      <c r="GU285" s="7"/>
      <c r="GV285" s="7"/>
      <c r="GW285" s="7"/>
      <c r="GX285" s="7"/>
      <c r="GY285" s="7"/>
      <c r="GZ285" s="7"/>
      <c r="HA285" s="7"/>
      <c r="HB285" s="7"/>
      <c r="HC285" s="7"/>
      <c r="HD285" s="7"/>
      <c r="HE285" s="7"/>
      <c r="HF285" s="7"/>
      <c r="HG285" s="7"/>
      <c r="HH285" s="7"/>
      <c r="HI285" s="7"/>
      <c r="HJ285" s="7"/>
      <c r="HK285" s="7"/>
      <c r="HL285" s="7"/>
      <c r="HM285" s="7"/>
      <c r="HN285" s="7"/>
      <c r="HO285" s="7"/>
      <c r="HP285" s="7"/>
      <c r="HQ285" s="7"/>
    </row>
    <row r="286" spans="2:225" ht="23.25" x14ac:dyDescent="0.35">
      <c r="B286" s="9"/>
      <c r="C286" s="11"/>
      <c r="D286" s="7"/>
      <c r="E286" s="84"/>
      <c r="F286" s="7"/>
      <c r="G286" s="11"/>
      <c r="H286" s="103"/>
      <c r="I286" s="9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R286" s="7"/>
      <c r="DS286" s="7"/>
      <c r="DT286" s="7"/>
      <c r="DU286" s="7"/>
      <c r="DV286" s="7"/>
      <c r="DW286" s="7"/>
      <c r="DX286" s="7"/>
      <c r="DY286" s="7"/>
      <c r="DZ286" s="7"/>
      <c r="EA286" s="7"/>
      <c r="EB286" s="7"/>
      <c r="EC286" s="7"/>
      <c r="ED286" s="7"/>
      <c r="EE286" s="7"/>
      <c r="EF286" s="7"/>
      <c r="EG286" s="7"/>
      <c r="EH286" s="7"/>
      <c r="EI286" s="7"/>
      <c r="EJ286" s="7"/>
      <c r="EK286" s="7"/>
      <c r="EL286" s="7"/>
      <c r="EM286" s="7"/>
      <c r="EN286" s="7"/>
      <c r="EO286" s="7"/>
      <c r="EP286" s="7"/>
      <c r="EQ286" s="7"/>
      <c r="ER286" s="7"/>
      <c r="ES286" s="7"/>
      <c r="ET286" s="7"/>
      <c r="EU286" s="7"/>
      <c r="EV286" s="7"/>
      <c r="EW286" s="7"/>
      <c r="EX286" s="7"/>
      <c r="EY286" s="7"/>
      <c r="EZ286" s="7"/>
      <c r="FA286" s="7"/>
      <c r="FB286" s="7"/>
      <c r="FC286" s="7"/>
      <c r="FD286" s="7"/>
      <c r="FE286" s="7"/>
      <c r="FF286" s="7"/>
      <c r="FG286" s="7"/>
      <c r="FH286" s="7"/>
      <c r="FI286" s="7"/>
      <c r="FJ286" s="7"/>
      <c r="FK286" s="7"/>
      <c r="FL286" s="7"/>
      <c r="FM286" s="7"/>
      <c r="FN286" s="7"/>
      <c r="FO286" s="7"/>
      <c r="FP286" s="7"/>
      <c r="FQ286" s="7"/>
      <c r="FR286" s="7"/>
      <c r="FS286" s="7"/>
      <c r="FT286" s="7"/>
      <c r="FU286" s="7"/>
      <c r="FV286" s="7"/>
      <c r="FW286" s="7"/>
      <c r="FX286" s="7"/>
      <c r="FY286" s="7"/>
      <c r="FZ286" s="7"/>
      <c r="GA286" s="7"/>
      <c r="GB286" s="7"/>
      <c r="GC286" s="7"/>
      <c r="GD286" s="7"/>
      <c r="GE286" s="7"/>
      <c r="GF286" s="7"/>
      <c r="GG286" s="7"/>
      <c r="GH286" s="7"/>
      <c r="GI286" s="7"/>
      <c r="GJ286" s="7"/>
      <c r="GK286" s="7"/>
      <c r="GL286" s="7"/>
      <c r="GM286" s="7"/>
      <c r="GN286" s="7"/>
      <c r="GO286" s="7"/>
      <c r="GP286" s="7"/>
      <c r="GQ286" s="7"/>
      <c r="GR286" s="7"/>
      <c r="GS286" s="7"/>
      <c r="GT286" s="7"/>
      <c r="GU286" s="7"/>
      <c r="GV286" s="7"/>
      <c r="GW286" s="7"/>
      <c r="GX286" s="7"/>
      <c r="GY286" s="7"/>
      <c r="GZ286" s="7"/>
      <c r="HA286" s="7"/>
      <c r="HB286" s="7"/>
      <c r="HC286" s="7"/>
      <c r="HD286" s="7"/>
      <c r="HE286" s="7"/>
      <c r="HF286" s="7"/>
      <c r="HG286" s="7"/>
      <c r="HH286" s="7"/>
      <c r="HI286" s="7"/>
      <c r="HJ286" s="7"/>
      <c r="HK286" s="7"/>
      <c r="HL286" s="7"/>
      <c r="HM286" s="7"/>
      <c r="HN286" s="7"/>
      <c r="HO286" s="7"/>
      <c r="HP286" s="7"/>
      <c r="HQ286" s="7"/>
    </row>
    <row r="287" spans="2:225" ht="23.25" x14ac:dyDescent="0.35">
      <c r="B287" s="9"/>
      <c r="C287" s="11"/>
      <c r="D287" s="21"/>
      <c r="E287" s="86"/>
      <c r="F287" s="15"/>
      <c r="G287" s="10"/>
      <c r="H287" s="103"/>
      <c r="I287" s="9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  <c r="DT287" s="7"/>
      <c r="DU287" s="7"/>
      <c r="DV287" s="7"/>
      <c r="DW287" s="7"/>
      <c r="DX287" s="7"/>
      <c r="DY287" s="7"/>
      <c r="DZ287" s="7"/>
      <c r="EA287" s="7"/>
      <c r="EB287" s="7"/>
      <c r="EC287" s="7"/>
      <c r="ED287" s="7"/>
      <c r="EE287" s="7"/>
      <c r="EF287" s="7"/>
      <c r="EG287" s="7"/>
      <c r="EH287" s="7"/>
      <c r="EI287" s="7"/>
      <c r="EJ287" s="7"/>
      <c r="EK287" s="7"/>
      <c r="EL287" s="7"/>
      <c r="EM287" s="7"/>
      <c r="EN287" s="7"/>
      <c r="EO287" s="7"/>
      <c r="EP287" s="7"/>
      <c r="EQ287" s="7"/>
      <c r="ER287" s="7"/>
      <c r="ES287" s="7"/>
      <c r="ET287" s="7"/>
      <c r="EU287" s="7"/>
      <c r="EV287" s="7"/>
      <c r="EW287" s="7"/>
      <c r="EX287" s="7"/>
      <c r="EY287" s="7"/>
      <c r="EZ287" s="7"/>
      <c r="FA287" s="7"/>
      <c r="FB287" s="7"/>
      <c r="FC287" s="7"/>
      <c r="FD287" s="7"/>
      <c r="FE287" s="7"/>
      <c r="FF287" s="7"/>
      <c r="FG287" s="7"/>
      <c r="FH287" s="7"/>
      <c r="FI287" s="7"/>
      <c r="FJ287" s="7"/>
      <c r="FK287" s="7"/>
      <c r="FL287" s="7"/>
      <c r="FM287" s="7"/>
      <c r="FN287" s="7"/>
      <c r="FO287" s="7"/>
      <c r="FP287" s="7"/>
      <c r="FQ287" s="7"/>
      <c r="FR287" s="7"/>
      <c r="FS287" s="7"/>
      <c r="FT287" s="7"/>
      <c r="FU287" s="7"/>
      <c r="FV287" s="7"/>
      <c r="FW287" s="7"/>
      <c r="FX287" s="7"/>
      <c r="FY287" s="7"/>
      <c r="FZ287" s="7"/>
      <c r="GA287" s="7"/>
      <c r="GB287" s="7"/>
      <c r="GC287" s="7"/>
      <c r="GD287" s="7"/>
      <c r="GE287" s="7"/>
      <c r="GF287" s="7"/>
      <c r="GG287" s="7"/>
      <c r="GH287" s="7"/>
      <c r="GI287" s="7"/>
      <c r="GJ287" s="7"/>
      <c r="GK287" s="7"/>
      <c r="GL287" s="7"/>
      <c r="GM287" s="7"/>
      <c r="GN287" s="7"/>
      <c r="GO287" s="7"/>
      <c r="GP287" s="7"/>
      <c r="GQ287" s="7"/>
      <c r="GR287" s="7"/>
      <c r="GS287" s="7"/>
      <c r="GT287" s="7"/>
      <c r="GU287" s="7"/>
      <c r="GV287" s="7"/>
      <c r="GW287" s="7"/>
      <c r="GX287" s="7"/>
      <c r="GY287" s="7"/>
      <c r="GZ287" s="7"/>
      <c r="HA287" s="7"/>
      <c r="HB287" s="7"/>
      <c r="HC287" s="7"/>
      <c r="HD287" s="7"/>
      <c r="HE287" s="7"/>
      <c r="HF287" s="7"/>
      <c r="HG287" s="7"/>
      <c r="HH287" s="7"/>
      <c r="HI287" s="7"/>
      <c r="HJ287" s="7"/>
      <c r="HK287" s="7"/>
      <c r="HL287" s="7"/>
      <c r="HM287" s="7"/>
      <c r="HN287" s="7"/>
      <c r="HO287" s="7"/>
      <c r="HP287" s="7"/>
      <c r="HQ287" s="7"/>
    </row>
    <row r="288" spans="2:225" ht="23.25" x14ac:dyDescent="0.35">
      <c r="B288" s="9"/>
      <c r="C288" s="11"/>
      <c r="D288" s="7"/>
      <c r="E288" s="84"/>
      <c r="F288" s="7"/>
      <c r="G288" s="11"/>
      <c r="H288" s="103"/>
      <c r="I288" s="9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  <c r="EX288" s="7"/>
      <c r="EY288" s="7"/>
      <c r="EZ288" s="7"/>
      <c r="FA288" s="7"/>
      <c r="FB288" s="7"/>
      <c r="FC288" s="7"/>
      <c r="FD288" s="7"/>
      <c r="FE288" s="7"/>
      <c r="FF288" s="7"/>
      <c r="FG288" s="7"/>
      <c r="FH288" s="7"/>
      <c r="FI288" s="7"/>
      <c r="FJ288" s="7"/>
      <c r="FK288" s="7"/>
      <c r="FL288" s="7"/>
      <c r="FM288" s="7"/>
      <c r="FN288" s="7"/>
      <c r="FO288" s="7"/>
      <c r="FP288" s="7"/>
      <c r="FQ288" s="7"/>
      <c r="FR288" s="7"/>
      <c r="FS288" s="7"/>
      <c r="FT288" s="7"/>
      <c r="FU288" s="7"/>
      <c r="FV288" s="7"/>
      <c r="FW288" s="7"/>
      <c r="FX288" s="7"/>
      <c r="FY288" s="7"/>
      <c r="FZ288" s="7"/>
      <c r="GA288" s="7"/>
      <c r="GB288" s="7"/>
      <c r="GC288" s="7"/>
      <c r="GD288" s="7"/>
      <c r="GE288" s="7"/>
      <c r="GF288" s="7"/>
      <c r="GG288" s="7"/>
      <c r="GH288" s="7"/>
      <c r="GI288" s="7"/>
      <c r="GJ288" s="7"/>
      <c r="GK288" s="7"/>
      <c r="GL288" s="7"/>
      <c r="GM288" s="7"/>
      <c r="GN288" s="7"/>
      <c r="GO288" s="7"/>
      <c r="GP288" s="7"/>
      <c r="GQ288" s="7"/>
      <c r="GR288" s="7"/>
      <c r="GS288" s="7"/>
      <c r="GT288" s="7"/>
      <c r="GU288" s="7"/>
      <c r="GV288" s="7"/>
      <c r="GW288" s="7"/>
      <c r="GX288" s="7"/>
      <c r="GY288" s="7"/>
      <c r="GZ288" s="7"/>
      <c r="HA288" s="7"/>
      <c r="HB288" s="7"/>
      <c r="HC288" s="7"/>
      <c r="HD288" s="7"/>
      <c r="HE288" s="7"/>
      <c r="HF288" s="7"/>
      <c r="HG288" s="7"/>
      <c r="HH288" s="7"/>
      <c r="HI288" s="7"/>
      <c r="HJ288" s="7"/>
      <c r="HK288" s="7"/>
      <c r="HL288" s="7"/>
      <c r="HM288" s="7"/>
      <c r="HN288" s="7"/>
      <c r="HO288" s="7"/>
      <c r="HP288" s="7"/>
      <c r="HQ288" s="7"/>
    </row>
    <row r="289" spans="2:225" ht="26.25" x14ac:dyDescent="0.4">
      <c r="B289" s="56"/>
      <c r="C289" s="53"/>
      <c r="D289" s="3"/>
      <c r="E289" s="82"/>
      <c r="F289" s="2"/>
      <c r="G289" s="53"/>
      <c r="H289" s="109"/>
      <c r="I289" s="56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  <c r="FE289" s="2"/>
      <c r="FF289" s="2"/>
      <c r="FG289" s="2"/>
      <c r="FH289" s="2"/>
      <c r="FI289" s="2"/>
      <c r="FJ289" s="2"/>
      <c r="FK289" s="2"/>
      <c r="FL289" s="2"/>
      <c r="FM289" s="2"/>
      <c r="FN289" s="2"/>
      <c r="FO289" s="2"/>
      <c r="FP289" s="2"/>
      <c r="FQ289" s="2"/>
      <c r="FR289" s="2"/>
      <c r="FS289" s="2"/>
      <c r="FT289" s="2"/>
      <c r="FU289" s="2"/>
      <c r="FV289" s="2"/>
      <c r="FW289" s="2"/>
      <c r="FX289" s="2"/>
      <c r="FY289" s="2"/>
      <c r="FZ289" s="2"/>
      <c r="GA289" s="2"/>
      <c r="GB289" s="2"/>
      <c r="GC289" s="2"/>
      <c r="GD289" s="2"/>
      <c r="GE289" s="2"/>
      <c r="GF289" s="2"/>
      <c r="GG289" s="2"/>
      <c r="GH289" s="2"/>
      <c r="GI289" s="2"/>
      <c r="GJ289" s="2"/>
      <c r="GK289" s="2"/>
      <c r="GL289" s="2"/>
      <c r="GM289" s="2"/>
      <c r="GN289" s="2"/>
      <c r="GO289" s="2"/>
      <c r="GP289" s="2"/>
      <c r="GQ289" s="2"/>
      <c r="GR289" s="2"/>
      <c r="GS289" s="2"/>
      <c r="GT289" s="2"/>
      <c r="GU289" s="2"/>
      <c r="GV289" s="2"/>
      <c r="GW289" s="2"/>
      <c r="GX289" s="2"/>
      <c r="GY289" s="2"/>
      <c r="GZ289" s="2"/>
      <c r="HA289" s="2"/>
      <c r="HB289" s="2"/>
      <c r="HC289" s="2"/>
      <c r="HD289" s="2"/>
      <c r="HE289" s="2"/>
      <c r="HF289" s="2"/>
      <c r="HG289" s="2"/>
      <c r="HH289" s="2"/>
      <c r="HI289" s="2"/>
      <c r="HJ289" s="2"/>
      <c r="HK289" s="2"/>
      <c r="HL289" s="2"/>
      <c r="HM289" s="2"/>
      <c r="HN289" s="2"/>
      <c r="HO289" s="2"/>
      <c r="HP289" s="2"/>
      <c r="HQ289" s="2"/>
    </row>
    <row r="290" spans="2:225" ht="26.25" x14ac:dyDescent="0.4">
      <c r="B290" s="56"/>
      <c r="C290" s="53"/>
      <c r="D290" s="3"/>
      <c r="E290" s="82"/>
      <c r="F290" s="2"/>
      <c r="G290" s="53"/>
      <c r="H290" s="109"/>
      <c r="I290" s="56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  <c r="FE290" s="2"/>
      <c r="FF290" s="2"/>
      <c r="FG290" s="2"/>
      <c r="FH290" s="2"/>
      <c r="FI290" s="2"/>
      <c r="FJ290" s="2"/>
      <c r="FK290" s="2"/>
      <c r="FL290" s="2"/>
      <c r="FM290" s="2"/>
      <c r="FN290" s="2"/>
      <c r="FO290" s="2"/>
      <c r="FP290" s="2"/>
      <c r="FQ290" s="2"/>
      <c r="FR290" s="2"/>
      <c r="FS290" s="2"/>
      <c r="FT290" s="2"/>
      <c r="FU290" s="2"/>
      <c r="FV290" s="2"/>
      <c r="FW290" s="2"/>
      <c r="FX290" s="2"/>
      <c r="FY290" s="2"/>
      <c r="FZ290" s="2"/>
      <c r="GA290" s="2"/>
      <c r="GB290" s="2"/>
      <c r="GC290" s="2"/>
      <c r="GD290" s="2"/>
      <c r="GE290" s="2"/>
      <c r="GF290" s="2"/>
      <c r="GG290" s="2"/>
      <c r="GH290" s="2"/>
      <c r="GI290" s="2"/>
      <c r="GJ290" s="2"/>
      <c r="GK290" s="2"/>
      <c r="GL290" s="2"/>
      <c r="GM290" s="2"/>
      <c r="GN290" s="2"/>
      <c r="GO290" s="2"/>
      <c r="GP290" s="2"/>
      <c r="GQ290" s="2"/>
      <c r="GR290" s="2"/>
      <c r="GS290" s="2"/>
      <c r="GT290" s="2"/>
      <c r="GU290" s="2"/>
      <c r="GV290" s="2"/>
      <c r="GW290" s="2"/>
      <c r="GX290" s="2"/>
      <c r="GY290" s="2"/>
      <c r="GZ290" s="2"/>
      <c r="HA290" s="2"/>
      <c r="HB290" s="2"/>
      <c r="HC290" s="2"/>
      <c r="HD290" s="2"/>
      <c r="HE290" s="2"/>
      <c r="HF290" s="2"/>
      <c r="HG290" s="2"/>
      <c r="HH290" s="2"/>
      <c r="HI290" s="2"/>
      <c r="HJ290" s="2"/>
      <c r="HK290" s="2"/>
      <c r="HL290" s="2"/>
      <c r="HM290" s="2"/>
      <c r="HN290" s="2"/>
      <c r="HO290" s="2"/>
      <c r="HP290" s="2"/>
      <c r="HQ290" s="2"/>
    </row>
    <row r="291" spans="2:225" ht="26.25" x14ac:dyDescent="0.4">
      <c r="B291" s="56"/>
      <c r="C291" s="53"/>
      <c r="D291" s="3"/>
      <c r="E291" s="82"/>
      <c r="F291" s="2"/>
      <c r="G291" s="53"/>
      <c r="H291" s="109"/>
      <c r="I291" s="56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  <c r="EW291" s="2"/>
      <c r="EX291" s="2"/>
      <c r="EY291" s="2"/>
      <c r="EZ291" s="2"/>
      <c r="FA291" s="2"/>
      <c r="FB291" s="2"/>
      <c r="FC291" s="2"/>
      <c r="FD291" s="2"/>
      <c r="FE291" s="2"/>
      <c r="FF291" s="2"/>
      <c r="FG291" s="2"/>
      <c r="FH291" s="2"/>
      <c r="FI291" s="2"/>
      <c r="FJ291" s="2"/>
      <c r="FK291" s="2"/>
      <c r="FL291" s="2"/>
      <c r="FM291" s="2"/>
      <c r="FN291" s="2"/>
      <c r="FO291" s="2"/>
      <c r="FP291" s="2"/>
      <c r="FQ291" s="2"/>
      <c r="FR291" s="2"/>
      <c r="FS291" s="2"/>
      <c r="FT291" s="2"/>
      <c r="FU291" s="2"/>
      <c r="FV291" s="2"/>
      <c r="FW291" s="2"/>
      <c r="FX291" s="2"/>
      <c r="FY291" s="2"/>
      <c r="FZ291" s="2"/>
      <c r="GA291" s="2"/>
      <c r="GB291" s="2"/>
      <c r="GC291" s="2"/>
      <c r="GD291" s="2"/>
      <c r="GE291" s="2"/>
      <c r="GF291" s="2"/>
      <c r="GG291" s="2"/>
      <c r="GH291" s="2"/>
      <c r="GI291" s="2"/>
      <c r="GJ291" s="2"/>
      <c r="GK291" s="2"/>
      <c r="GL291" s="2"/>
      <c r="GM291" s="2"/>
      <c r="GN291" s="2"/>
      <c r="GO291" s="2"/>
      <c r="GP291" s="2"/>
      <c r="GQ291" s="2"/>
      <c r="GR291" s="2"/>
      <c r="GS291" s="2"/>
      <c r="GT291" s="2"/>
      <c r="GU291" s="2"/>
      <c r="GV291" s="2"/>
      <c r="GW291" s="2"/>
      <c r="GX291" s="2"/>
      <c r="GY291" s="2"/>
      <c r="GZ291" s="2"/>
      <c r="HA291" s="2"/>
      <c r="HB291" s="2"/>
      <c r="HC291" s="2"/>
      <c r="HD291" s="2"/>
      <c r="HE291" s="2"/>
      <c r="HF291" s="2"/>
      <c r="HG291" s="2"/>
      <c r="HH291" s="2"/>
      <c r="HI291" s="2"/>
      <c r="HJ291" s="2"/>
      <c r="HK291" s="2"/>
      <c r="HL291" s="2"/>
      <c r="HM291" s="2"/>
      <c r="HN291" s="2"/>
      <c r="HO291" s="2"/>
      <c r="HP291" s="2"/>
      <c r="HQ291" s="2"/>
    </row>
    <row r="292" spans="2:225" ht="26.25" x14ac:dyDescent="0.4">
      <c r="B292" s="56"/>
      <c r="C292" s="53"/>
      <c r="D292" s="3"/>
      <c r="E292" s="82"/>
      <c r="F292" s="2"/>
      <c r="G292" s="53"/>
      <c r="H292" s="109"/>
      <c r="I292" s="56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  <c r="EY292" s="2"/>
      <c r="EZ292" s="2"/>
      <c r="FA292" s="2"/>
      <c r="FB292" s="2"/>
      <c r="FC292" s="2"/>
      <c r="FD292" s="2"/>
      <c r="FE292" s="2"/>
      <c r="FF292" s="2"/>
      <c r="FG292" s="2"/>
      <c r="FH292" s="2"/>
      <c r="FI292" s="2"/>
      <c r="FJ292" s="2"/>
      <c r="FK292" s="2"/>
      <c r="FL292" s="2"/>
      <c r="FM292" s="2"/>
      <c r="FN292" s="2"/>
      <c r="FO292" s="2"/>
      <c r="FP292" s="2"/>
      <c r="FQ292" s="2"/>
      <c r="FR292" s="2"/>
      <c r="FS292" s="2"/>
      <c r="FT292" s="2"/>
      <c r="FU292" s="2"/>
      <c r="FV292" s="2"/>
      <c r="FW292" s="2"/>
      <c r="FX292" s="2"/>
      <c r="FY292" s="2"/>
      <c r="FZ292" s="2"/>
      <c r="GA292" s="2"/>
      <c r="GB292" s="2"/>
      <c r="GC292" s="2"/>
      <c r="GD292" s="2"/>
      <c r="GE292" s="2"/>
      <c r="GF292" s="2"/>
      <c r="GG292" s="2"/>
      <c r="GH292" s="2"/>
      <c r="GI292" s="2"/>
      <c r="GJ292" s="2"/>
      <c r="GK292" s="2"/>
      <c r="GL292" s="2"/>
      <c r="GM292" s="2"/>
      <c r="GN292" s="2"/>
      <c r="GO292" s="2"/>
      <c r="GP292" s="2"/>
      <c r="GQ292" s="2"/>
      <c r="GR292" s="2"/>
      <c r="GS292" s="2"/>
      <c r="GT292" s="2"/>
      <c r="GU292" s="2"/>
      <c r="GV292" s="2"/>
      <c r="GW292" s="2"/>
      <c r="GX292" s="2"/>
      <c r="GY292" s="2"/>
      <c r="GZ292" s="2"/>
      <c r="HA292" s="2"/>
      <c r="HB292" s="2"/>
      <c r="HC292" s="2"/>
      <c r="HD292" s="2"/>
      <c r="HE292" s="2"/>
      <c r="HF292" s="2"/>
      <c r="HG292" s="2"/>
      <c r="HH292" s="2"/>
      <c r="HI292" s="2"/>
      <c r="HJ292" s="2"/>
      <c r="HK292" s="2"/>
      <c r="HL292" s="2"/>
      <c r="HM292" s="2"/>
      <c r="HN292" s="2"/>
      <c r="HO292" s="2"/>
      <c r="HP292" s="2"/>
      <c r="HQ292" s="2"/>
    </row>
    <row r="293" spans="2:225" ht="26.25" x14ac:dyDescent="0.4">
      <c r="B293" s="56"/>
      <c r="C293" s="53"/>
      <c r="D293" s="3"/>
      <c r="E293" s="82"/>
      <c r="F293" s="2"/>
      <c r="G293" s="53"/>
      <c r="H293" s="109"/>
      <c r="I293" s="56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  <c r="EW293" s="2"/>
      <c r="EX293" s="2"/>
      <c r="EY293" s="2"/>
      <c r="EZ293" s="2"/>
      <c r="FA293" s="2"/>
      <c r="FB293" s="2"/>
      <c r="FC293" s="2"/>
      <c r="FD293" s="2"/>
      <c r="FE293" s="2"/>
      <c r="FF293" s="2"/>
      <c r="FG293" s="2"/>
      <c r="FH293" s="2"/>
      <c r="FI293" s="2"/>
      <c r="FJ293" s="2"/>
      <c r="FK293" s="2"/>
      <c r="FL293" s="2"/>
      <c r="FM293" s="2"/>
      <c r="FN293" s="2"/>
      <c r="FO293" s="2"/>
      <c r="FP293" s="2"/>
      <c r="FQ293" s="2"/>
      <c r="FR293" s="2"/>
      <c r="FS293" s="2"/>
      <c r="FT293" s="2"/>
      <c r="FU293" s="2"/>
      <c r="FV293" s="2"/>
      <c r="FW293" s="2"/>
      <c r="FX293" s="2"/>
      <c r="FY293" s="2"/>
      <c r="FZ293" s="2"/>
      <c r="GA293" s="2"/>
      <c r="GB293" s="2"/>
      <c r="GC293" s="2"/>
      <c r="GD293" s="2"/>
      <c r="GE293" s="2"/>
      <c r="GF293" s="2"/>
      <c r="GG293" s="2"/>
      <c r="GH293" s="2"/>
      <c r="GI293" s="2"/>
      <c r="GJ293" s="2"/>
      <c r="GK293" s="2"/>
      <c r="GL293" s="2"/>
      <c r="GM293" s="2"/>
      <c r="GN293" s="2"/>
      <c r="GO293" s="2"/>
      <c r="GP293" s="2"/>
      <c r="GQ293" s="2"/>
      <c r="GR293" s="2"/>
      <c r="GS293" s="2"/>
      <c r="GT293" s="2"/>
      <c r="GU293" s="2"/>
      <c r="GV293" s="2"/>
      <c r="GW293" s="2"/>
      <c r="GX293" s="2"/>
      <c r="GY293" s="2"/>
      <c r="GZ293" s="2"/>
      <c r="HA293" s="2"/>
      <c r="HB293" s="2"/>
      <c r="HC293" s="2"/>
      <c r="HD293" s="2"/>
      <c r="HE293" s="2"/>
      <c r="HF293" s="2"/>
      <c r="HG293" s="2"/>
      <c r="HH293" s="2"/>
      <c r="HI293" s="2"/>
      <c r="HJ293" s="2"/>
      <c r="HK293" s="2"/>
      <c r="HL293" s="2"/>
      <c r="HM293" s="2"/>
      <c r="HN293" s="2"/>
      <c r="HO293" s="2"/>
      <c r="HP293" s="2"/>
      <c r="HQ293" s="2"/>
    </row>
    <row r="294" spans="2:225" ht="26.25" x14ac:dyDescent="0.4">
      <c r="B294" s="56"/>
      <c r="C294" s="53"/>
      <c r="D294" s="3"/>
      <c r="E294" s="82"/>
      <c r="F294" s="2"/>
      <c r="G294" s="53"/>
      <c r="H294" s="109"/>
      <c r="I294" s="56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  <c r="EA294" s="2"/>
      <c r="EB294" s="2"/>
      <c r="EC294" s="2"/>
      <c r="ED294" s="2"/>
      <c r="EE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  <c r="EP294" s="2"/>
      <c r="EQ294" s="2"/>
      <c r="ER294" s="2"/>
      <c r="ES294" s="2"/>
      <c r="ET294" s="2"/>
      <c r="EU294" s="2"/>
      <c r="EV294" s="2"/>
      <c r="EW294" s="2"/>
      <c r="EX294" s="2"/>
      <c r="EY294" s="2"/>
      <c r="EZ294" s="2"/>
      <c r="FA294" s="2"/>
      <c r="FB294" s="2"/>
      <c r="FC294" s="2"/>
      <c r="FD294" s="2"/>
      <c r="FE294" s="2"/>
      <c r="FF294" s="2"/>
      <c r="FG294" s="2"/>
      <c r="FH294" s="2"/>
      <c r="FI294" s="2"/>
      <c r="FJ294" s="2"/>
      <c r="FK294" s="2"/>
      <c r="FL294" s="2"/>
      <c r="FM294" s="2"/>
      <c r="FN294" s="2"/>
      <c r="FO294" s="2"/>
      <c r="FP294" s="2"/>
      <c r="FQ294" s="2"/>
      <c r="FR294" s="2"/>
      <c r="FS294" s="2"/>
      <c r="FT294" s="2"/>
      <c r="FU294" s="2"/>
      <c r="FV294" s="2"/>
      <c r="FW294" s="2"/>
      <c r="FX294" s="2"/>
      <c r="FY294" s="2"/>
      <c r="FZ294" s="2"/>
      <c r="GA294" s="2"/>
      <c r="GB294" s="2"/>
      <c r="GC294" s="2"/>
      <c r="GD294" s="2"/>
      <c r="GE294" s="2"/>
      <c r="GF294" s="2"/>
      <c r="GG294" s="2"/>
      <c r="GH294" s="2"/>
      <c r="GI294" s="2"/>
      <c r="GJ294" s="2"/>
      <c r="GK294" s="2"/>
      <c r="GL294" s="2"/>
      <c r="GM294" s="2"/>
      <c r="GN294" s="2"/>
      <c r="GO294" s="2"/>
      <c r="GP294" s="2"/>
      <c r="GQ294" s="2"/>
      <c r="GR294" s="2"/>
      <c r="GS294" s="2"/>
      <c r="GT294" s="2"/>
      <c r="GU294" s="2"/>
      <c r="GV294" s="2"/>
      <c r="GW294" s="2"/>
      <c r="GX294" s="2"/>
      <c r="GY294" s="2"/>
      <c r="GZ294" s="2"/>
      <c r="HA294" s="2"/>
      <c r="HB294" s="2"/>
      <c r="HC294" s="2"/>
      <c r="HD294" s="2"/>
      <c r="HE294" s="2"/>
      <c r="HF294" s="2"/>
      <c r="HG294" s="2"/>
      <c r="HH294" s="2"/>
      <c r="HI294" s="2"/>
      <c r="HJ294" s="2"/>
      <c r="HK294" s="2"/>
      <c r="HL294" s="2"/>
      <c r="HM294" s="2"/>
      <c r="HN294" s="2"/>
      <c r="HO294" s="2"/>
      <c r="HP294" s="2"/>
      <c r="HQ294" s="2"/>
    </row>
  </sheetData>
  <sortState ref="D182:F194">
    <sortCondition descending="1" ref="F182:F194"/>
  </sortState>
  <printOptions horizontalCentered="1"/>
  <pageMargins left="0.39370078740157483" right="0.39370078740157483" top="0.54" bottom="0.31496062992125984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víceboje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stefkova</dc:creator>
  <cp:lastModifiedBy>jzd</cp:lastModifiedBy>
  <dcterms:created xsi:type="dcterms:W3CDTF">2013-11-04T15:33:41Z</dcterms:created>
  <dcterms:modified xsi:type="dcterms:W3CDTF">2023-10-18T13:51:02Z</dcterms:modified>
</cp:coreProperties>
</file>