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Email\"/>
    </mc:Choice>
  </mc:AlternateContent>
  <bookViews>
    <workbookView xWindow="0" yWindow="0" windowWidth="28800" windowHeight="12180" firstSheet="1" activeTab="1"/>
  </bookViews>
  <sheets>
    <sheet name="Úvodní strana" sheetId="5" r:id="rId1"/>
    <sheet name="Rekordy 2024 dráha " sheetId="2" r:id="rId2"/>
    <sheet name="Nejlepší výkony 2024 dráha" sheetId="3" r:id="rId3"/>
  </sheets>
  <definedNames>
    <definedName name="_xlnm._FilterDatabase" localSheetId="2" hidden="1">'Nejlepší výkony 2024 dráha'!$A$2:$M$1383</definedName>
    <definedName name="_xlnm._FilterDatabase" localSheetId="1" hidden="1">'Rekordy 2024 dráha '!$A$2:$N$1469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83" i="3" l="1"/>
  <c r="B1467" i="2"/>
  <c r="B1468" i="2" s="1"/>
  <c r="A1467" i="2"/>
  <c r="N1466" i="2"/>
  <c r="A1466" i="2"/>
  <c r="B1455" i="2"/>
  <c r="B1456" i="2" s="1"/>
  <c r="A1455" i="2"/>
  <c r="A1454" i="2"/>
  <c r="B1451" i="2"/>
  <c r="B1452" i="2" s="1"/>
  <c r="A1451" i="2"/>
  <c r="A1450" i="2"/>
  <c r="B1445" i="2"/>
  <c r="B1446" i="2" s="1"/>
  <c r="A1445" i="2"/>
  <c r="A1444" i="2"/>
  <c r="A1441" i="2"/>
  <c r="B1433" i="2"/>
  <c r="B1434" i="2" s="1"/>
  <c r="A1433" i="2"/>
  <c r="A1432" i="2"/>
  <c r="B1425" i="2"/>
  <c r="B1426" i="2" s="1"/>
  <c r="A1425" i="2"/>
  <c r="A1424" i="2"/>
  <c r="B1417" i="2"/>
  <c r="B1418" i="2" s="1"/>
  <c r="A1417" i="2"/>
  <c r="A1416" i="2"/>
  <c r="B1410" i="2"/>
  <c r="B1411" i="2" s="1"/>
  <c r="A1410" i="2"/>
  <c r="A1409" i="2"/>
  <c r="B1399" i="2"/>
  <c r="B1400" i="2" s="1"/>
  <c r="A1399" i="2"/>
  <c r="A1398" i="2"/>
  <c r="B1388" i="2"/>
  <c r="B1389" i="2" s="1"/>
  <c r="A1388" i="2"/>
  <c r="A1387" i="2"/>
  <c r="B1372" i="2"/>
  <c r="B1373" i="2" s="1"/>
  <c r="A1372" i="2"/>
  <c r="A1371" i="2"/>
  <c r="B1366" i="2"/>
  <c r="B1367" i="2" s="1"/>
  <c r="A1366" i="2"/>
  <c r="A1365" i="2"/>
  <c r="B1362" i="2"/>
  <c r="B1363" i="2" s="1"/>
  <c r="A1362" i="2"/>
  <c r="B1361" i="2"/>
  <c r="A1361" i="2"/>
  <c r="A1360" i="2"/>
  <c r="B1356" i="2"/>
  <c r="B1357" i="2" s="1"/>
  <c r="A1356" i="2"/>
  <c r="A1355" i="2"/>
  <c r="B1353" i="2"/>
  <c r="B1354" i="2" s="1"/>
  <c r="A1353" i="2"/>
  <c r="A1352" i="2"/>
  <c r="B1345" i="2"/>
  <c r="B1346" i="2" s="1"/>
  <c r="A1345" i="2"/>
  <c r="A1344" i="2"/>
  <c r="B1339" i="2"/>
  <c r="B1340" i="2" s="1"/>
  <c r="A1339" i="2"/>
  <c r="A1338" i="2"/>
  <c r="B1333" i="2"/>
  <c r="B1334" i="2" s="1"/>
  <c r="A1333" i="2"/>
  <c r="A1332" i="2"/>
  <c r="B1325" i="2"/>
  <c r="B1326" i="2" s="1"/>
  <c r="A1325" i="2"/>
  <c r="A1324" i="2"/>
  <c r="B1317" i="2"/>
  <c r="B1318" i="2" s="1"/>
  <c r="A1317" i="2"/>
  <c r="B1316" i="2"/>
  <c r="A1316" i="2"/>
  <c r="A1315" i="2"/>
  <c r="B1311" i="2"/>
  <c r="B1312" i="2" s="1"/>
  <c r="A1311" i="2"/>
  <c r="A1310" i="2"/>
  <c r="B1301" i="2"/>
  <c r="B1302" i="2" s="1"/>
  <c r="A1301" i="2"/>
  <c r="A1300" i="2"/>
  <c r="B1293" i="2"/>
  <c r="B1294" i="2" s="1"/>
  <c r="A1293" i="2"/>
  <c r="A1292" i="2"/>
  <c r="B1287" i="2"/>
  <c r="B1288" i="2" s="1"/>
  <c r="A1287" i="2"/>
  <c r="B1286" i="2"/>
  <c r="A1286" i="2"/>
  <c r="A1285" i="2"/>
  <c r="B1283" i="2"/>
  <c r="B1284" i="2" s="1"/>
  <c r="A1283" i="2"/>
  <c r="B1282" i="2"/>
  <c r="A1282" i="2"/>
  <c r="A1281" i="2"/>
  <c r="B1277" i="2"/>
  <c r="B1278" i="2" s="1"/>
  <c r="A1277" i="2"/>
  <c r="A1276" i="2"/>
  <c r="B1273" i="2"/>
  <c r="B1274" i="2" s="1"/>
  <c r="A1273" i="2"/>
  <c r="A1272" i="2"/>
  <c r="B1267" i="2"/>
  <c r="B1268" i="2" s="1"/>
  <c r="A1267" i="2"/>
  <c r="A1266" i="2"/>
  <c r="B1263" i="2"/>
  <c r="B1264" i="2" s="1"/>
  <c r="A1263" i="2"/>
  <c r="A1262" i="2"/>
  <c r="B1249" i="2"/>
  <c r="B1250" i="2" s="1"/>
  <c r="A1249" i="2"/>
  <c r="B1248" i="2"/>
  <c r="A1248" i="2"/>
  <c r="A1247" i="2"/>
  <c r="B1245" i="2"/>
  <c r="B1246" i="2" s="1"/>
  <c r="A1245" i="2"/>
  <c r="B1244" i="2"/>
  <c r="A1244" i="2"/>
  <c r="A1243" i="2"/>
  <c r="B1241" i="2"/>
  <c r="B1242" i="2" s="1"/>
  <c r="A1241" i="2"/>
  <c r="A1240" i="2"/>
  <c r="B1235" i="2"/>
  <c r="B1236" i="2" s="1"/>
  <c r="A1235" i="2"/>
  <c r="A1234" i="2"/>
  <c r="B1232" i="2"/>
  <c r="B1233" i="2" s="1"/>
  <c r="A1232" i="2"/>
  <c r="A1231" i="2"/>
  <c r="B1227" i="2"/>
  <c r="B1228" i="2" s="1"/>
  <c r="A1227" i="2"/>
  <c r="A1226" i="2"/>
  <c r="B1223" i="2"/>
  <c r="B1224" i="2" s="1"/>
  <c r="A1223" i="2"/>
  <c r="A1222" i="2"/>
  <c r="B1218" i="2"/>
  <c r="B1219" i="2" s="1"/>
  <c r="A1218" i="2"/>
  <c r="A1217" i="2"/>
  <c r="B1214" i="2"/>
  <c r="B1215" i="2" s="1"/>
  <c r="A1214" i="2"/>
  <c r="A1213" i="2"/>
  <c r="B1207" i="2"/>
  <c r="B1208" i="2" s="1"/>
  <c r="A1207" i="2"/>
  <c r="A1206" i="2"/>
  <c r="B1202" i="2"/>
  <c r="B1203" i="2" s="1"/>
  <c r="A1202" i="2"/>
  <c r="A1201" i="2"/>
  <c r="B1199" i="2"/>
  <c r="B1200" i="2" s="1"/>
  <c r="A1199" i="2"/>
  <c r="A1198" i="2"/>
  <c r="B1192" i="2"/>
  <c r="B1193" i="2" s="1"/>
  <c r="A1192" i="2"/>
  <c r="A1191" i="2"/>
  <c r="B1187" i="2"/>
  <c r="B1188" i="2" s="1"/>
  <c r="A1187" i="2"/>
  <c r="A1186" i="2"/>
  <c r="B1182" i="2"/>
  <c r="B1183" i="2" s="1"/>
  <c r="A1182" i="2"/>
  <c r="A1181" i="2"/>
  <c r="B1172" i="2"/>
  <c r="B1173" i="2" s="1"/>
  <c r="A1172" i="2"/>
  <c r="A1171" i="2"/>
  <c r="B1167" i="2"/>
  <c r="B1168" i="2" s="1"/>
  <c r="A1167" i="2"/>
  <c r="A1166" i="2"/>
  <c r="B1160" i="2"/>
  <c r="B1161" i="2" s="1"/>
  <c r="A1160" i="2"/>
  <c r="A1159" i="2"/>
  <c r="B1155" i="2"/>
  <c r="B1156" i="2" s="1"/>
  <c r="A1155" i="2"/>
  <c r="A1154" i="2"/>
  <c r="B1146" i="2"/>
  <c r="B1147" i="2" s="1"/>
  <c r="A1146" i="2"/>
  <c r="A1145" i="2"/>
  <c r="B1134" i="2"/>
  <c r="B1135" i="2" s="1"/>
  <c r="A1134" i="2"/>
  <c r="A1133" i="2"/>
  <c r="B1126" i="2"/>
  <c r="B1127" i="2" s="1"/>
  <c r="A1126" i="2"/>
  <c r="A1125" i="2"/>
  <c r="B1115" i="2"/>
  <c r="B1116" i="2" s="1"/>
  <c r="A1115" i="2"/>
  <c r="A1114" i="2"/>
  <c r="B1104" i="2"/>
  <c r="B1105" i="2" s="1"/>
  <c r="A1104" i="2"/>
  <c r="A1103" i="2"/>
  <c r="B1097" i="2"/>
  <c r="B1098" i="2" s="1"/>
  <c r="A1097" i="2"/>
  <c r="A1096" i="2"/>
  <c r="B1090" i="2"/>
  <c r="B1091" i="2" s="1"/>
  <c r="A1090" i="2"/>
  <c r="A1089" i="2"/>
  <c r="B1086" i="2"/>
  <c r="B1087" i="2" s="1"/>
  <c r="A1086" i="2"/>
  <c r="A1085" i="2"/>
  <c r="B1081" i="2"/>
  <c r="B1082" i="2" s="1"/>
  <c r="A1081" i="2"/>
  <c r="A1080" i="2"/>
  <c r="B1078" i="2"/>
  <c r="B1079" i="2" s="1"/>
  <c r="A1078" i="2"/>
  <c r="A1077" i="2"/>
  <c r="B1074" i="2"/>
  <c r="B1075" i="2" s="1"/>
  <c r="A1074" i="2"/>
  <c r="A1073" i="2"/>
  <c r="B1069" i="2"/>
  <c r="B1070" i="2" s="1"/>
  <c r="A1069" i="2"/>
  <c r="A1068" i="2"/>
  <c r="B1062" i="2"/>
  <c r="B1063" i="2" s="1"/>
  <c r="A1062" i="2"/>
  <c r="A1061" i="2"/>
  <c r="B1058" i="2"/>
  <c r="B1059" i="2" s="1"/>
  <c r="A1058" i="2"/>
  <c r="A1057" i="2"/>
  <c r="B1055" i="2"/>
  <c r="B1056" i="2" s="1"/>
  <c r="A1055" i="2"/>
  <c r="A1054" i="2"/>
  <c r="B1044" i="2"/>
  <c r="B1045" i="2" s="1"/>
  <c r="A1044" i="2"/>
  <c r="A1043" i="2"/>
  <c r="B1033" i="2"/>
  <c r="B1034" i="2" s="1"/>
  <c r="A1033" i="2"/>
  <c r="A1032" i="2"/>
  <c r="B1021" i="2"/>
  <c r="B1022" i="2" s="1"/>
  <c r="A1021" i="2"/>
  <c r="A1020" i="2"/>
  <c r="B1011" i="2"/>
  <c r="B1012" i="2" s="1"/>
  <c r="A1011" i="2"/>
  <c r="A1010" i="2"/>
  <c r="B990" i="2"/>
  <c r="B991" i="2" s="1"/>
  <c r="A990" i="2"/>
  <c r="A989" i="2"/>
  <c r="B979" i="2"/>
  <c r="B980" i="2" s="1"/>
  <c r="A979" i="2"/>
  <c r="A978" i="2"/>
  <c r="B968" i="2"/>
  <c r="B969" i="2" s="1"/>
  <c r="A968" i="2"/>
  <c r="A967" i="2"/>
  <c r="B957" i="2"/>
  <c r="B958" i="2" s="1"/>
  <c r="A957" i="2"/>
  <c r="A956" i="2"/>
  <c r="B949" i="2"/>
  <c r="B950" i="2" s="1"/>
  <c r="A949" i="2"/>
  <c r="A948" i="2"/>
  <c r="B938" i="2"/>
  <c r="B939" i="2" s="1"/>
  <c r="A938" i="2"/>
  <c r="B937" i="2"/>
  <c r="A937" i="2"/>
  <c r="A936" i="2"/>
  <c r="B926" i="2"/>
  <c r="B927" i="2" s="1"/>
  <c r="A926" i="2"/>
  <c r="A925" i="2"/>
  <c r="B915" i="2"/>
  <c r="B916" i="2" s="1"/>
  <c r="A915" i="2"/>
  <c r="A914" i="2"/>
  <c r="B904" i="2"/>
  <c r="B905" i="2" s="1"/>
  <c r="A904" i="2"/>
  <c r="A903" i="2"/>
  <c r="B894" i="2"/>
  <c r="B895" i="2" s="1"/>
  <c r="A894" i="2"/>
  <c r="B893" i="2"/>
  <c r="A893" i="2"/>
  <c r="A892" i="2"/>
  <c r="B880" i="2"/>
  <c r="B881" i="2" s="1"/>
  <c r="A880" i="2"/>
  <c r="A879" i="2"/>
  <c r="B873" i="2"/>
  <c r="B874" i="2" s="1"/>
  <c r="A873" i="2"/>
  <c r="A872" i="2"/>
  <c r="B861" i="2"/>
  <c r="B862" i="2" s="1"/>
  <c r="A861" i="2"/>
  <c r="A860" i="2"/>
  <c r="B849" i="2"/>
  <c r="B850" i="2" s="1"/>
  <c r="A849" i="2"/>
  <c r="A848" i="2"/>
  <c r="B843" i="2"/>
  <c r="B844" i="2" s="1"/>
  <c r="A843" i="2"/>
  <c r="A842" i="2"/>
  <c r="B835" i="2"/>
  <c r="B836" i="2" s="1"/>
  <c r="A835" i="2"/>
  <c r="A834" i="2"/>
  <c r="B819" i="2"/>
  <c r="B820" i="2" s="1"/>
  <c r="A819" i="2"/>
  <c r="A818" i="2"/>
  <c r="B815" i="2"/>
  <c r="B816" i="2" s="1"/>
  <c r="A815" i="2"/>
  <c r="A814" i="2"/>
  <c r="B805" i="2"/>
  <c r="B806" i="2" s="1"/>
  <c r="A805" i="2"/>
  <c r="A804" i="2"/>
  <c r="B785" i="2"/>
  <c r="B786" i="2" s="1"/>
  <c r="A785" i="2"/>
  <c r="A784" i="2"/>
  <c r="B769" i="2"/>
  <c r="B770" i="2" s="1"/>
  <c r="A769" i="2"/>
  <c r="A768" i="2"/>
  <c r="B756" i="2"/>
  <c r="B757" i="2" s="1"/>
  <c r="A756" i="2"/>
  <c r="A755" i="2"/>
  <c r="B744" i="2"/>
  <c r="B745" i="2" s="1"/>
  <c r="A744" i="2"/>
  <c r="A743" i="2"/>
  <c r="B731" i="2"/>
  <c r="B732" i="2" s="1"/>
  <c r="A731" i="2"/>
  <c r="A730" i="2"/>
  <c r="B718" i="2"/>
  <c r="B719" i="2" s="1"/>
  <c r="A718" i="2"/>
  <c r="A717" i="2"/>
  <c r="B692" i="2"/>
  <c r="B693" i="2" s="1"/>
  <c r="A692" i="2"/>
  <c r="A691" i="2"/>
  <c r="B684" i="2"/>
  <c r="B685" i="2" s="1"/>
  <c r="A684" i="2"/>
  <c r="A683" i="2"/>
  <c r="B676" i="2"/>
  <c r="B677" i="2" s="1"/>
  <c r="A676" i="2"/>
  <c r="A675" i="2"/>
  <c r="B670" i="2"/>
  <c r="B671" i="2" s="1"/>
  <c r="A670" i="2"/>
  <c r="A669" i="2"/>
  <c r="B664" i="2"/>
  <c r="B665" i="2" s="1"/>
  <c r="A664" i="2"/>
  <c r="A663" i="2"/>
  <c r="B658" i="2"/>
  <c r="B659" i="2" s="1"/>
  <c r="A658" i="2"/>
  <c r="A657" i="2"/>
  <c r="B652" i="2"/>
  <c r="B653" i="2" s="1"/>
  <c r="A652" i="2"/>
  <c r="A651" i="2"/>
  <c r="B646" i="2"/>
  <c r="B647" i="2" s="1"/>
  <c r="A646" i="2"/>
  <c r="A645" i="2"/>
  <c r="B640" i="2"/>
  <c r="B641" i="2" s="1"/>
  <c r="A640" i="2"/>
  <c r="A639" i="2"/>
  <c r="B632" i="2"/>
  <c r="B633" i="2" s="1"/>
  <c r="A632" i="2"/>
  <c r="A631" i="2"/>
  <c r="B624" i="2"/>
  <c r="B625" i="2" s="1"/>
  <c r="A624" i="2"/>
  <c r="A623" i="2"/>
  <c r="B618" i="2"/>
  <c r="B619" i="2" s="1"/>
  <c r="A618" i="2"/>
  <c r="A617" i="2"/>
  <c r="B607" i="2"/>
  <c r="B608" i="2" s="1"/>
  <c r="A607" i="2"/>
  <c r="A606" i="2"/>
  <c r="B601" i="2"/>
  <c r="B602" i="2" s="1"/>
  <c r="A601" i="2"/>
  <c r="A600" i="2"/>
  <c r="B593" i="2"/>
  <c r="B594" i="2" s="1"/>
  <c r="A593" i="2"/>
  <c r="A592" i="2"/>
  <c r="B571" i="2"/>
  <c r="B572" i="2" s="1"/>
  <c r="A571" i="2"/>
  <c r="A570" i="2"/>
  <c r="B565" i="2"/>
  <c r="B566" i="2" s="1"/>
  <c r="A565" i="2"/>
  <c r="A564" i="2"/>
  <c r="B559" i="2"/>
  <c r="B560" i="2" s="1"/>
  <c r="A559" i="2"/>
  <c r="A558" i="2"/>
  <c r="B553" i="2"/>
  <c r="B554" i="2" s="1"/>
  <c r="A553" i="2"/>
  <c r="A552" i="2"/>
  <c r="B547" i="2"/>
  <c r="B548" i="2" s="1"/>
  <c r="A547" i="2"/>
  <c r="A546" i="2"/>
  <c r="B539" i="2"/>
  <c r="B540" i="2" s="1"/>
  <c r="A539" i="2"/>
  <c r="A538" i="2"/>
  <c r="B525" i="2"/>
  <c r="B526" i="2" s="1"/>
  <c r="A525" i="2"/>
  <c r="A524" i="2"/>
  <c r="B520" i="2"/>
  <c r="B521" i="2" s="1"/>
  <c r="A520" i="2"/>
  <c r="A519" i="2"/>
  <c r="B516" i="2"/>
  <c r="B517" i="2" s="1"/>
  <c r="A516" i="2"/>
  <c r="A515" i="2"/>
  <c r="B512" i="2"/>
  <c r="B513" i="2" s="1"/>
  <c r="A512" i="2"/>
  <c r="A511" i="2"/>
  <c r="B508" i="2"/>
  <c r="B509" i="2" s="1"/>
  <c r="A508" i="2"/>
  <c r="A507" i="2"/>
  <c r="B503" i="2"/>
  <c r="B504" i="2" s="1"/>
  <c r="A503" i="2"/>
  <c r="A502" i="2"/>
  <c r="B498" i="2"/>
  <c r="B499" i="2" s="1"/>
  <c r="A498" i="2"/>
  <c r="A497" i="2"/>
  <c r="B494" i="2"/>
  <c r="B495" i="2" s="1"/>
  <c r="A494" i="2"/>
  <c r="A493" i="2"/>
  <c r="B490" i="2"/>
  <c r="B491" i="2" s="1"/>
  <c r="A490" i="2"/>
  <c r="A489" i="2"/>
  <c r="B486" i="2"/>
  <c r="B487" i="2" s="1"/>
  <c r="A486" i="2"/>
  <c r="A485" i="2"/>
  <c r="B481" i="2"/>
  <c r="B482" i="2" s="1"/>
  <c r="A481" i="2"/>
  <c r="A480" i="2"/>
  <c r="B476" i="2"/>
  <c r="B477" i="2" s="1"/>
  <c r="A476" i="2"/>
  <c r="A475" i="2"/>
  <c r="B472" i="2"/>
  <c r="B473" i="2" s="1"/>
  <c r="A472" i="2"/>
  <c r="A471" i="2"/>
  <c r="B468" i="2"/>
  <c r="B469" i="2" s="1"/>
  <c r="A468" i="2"/>
  <c r="A467" i="2"/>
  <c r="B464" i="2"/>
  <c r="B465" i="2" s="1"/>
  <c r="A464" i="2"/>
  <c r="A463" i="2"/>
  <c r="B459" i="2"/>
  <c r="B460" i="2" s="1"/>
  <c r="A459" i="2"/>
  <c r="A458" i="2"/>
  <c r="B450" i="2"/>
  <c r="B451" i="2" s="1"/>
  <c r="A450" i="2"/>
  <c r="A449" i="2"/>
  <c r="B446" i="2"/>
  <c r="B447" i="2" s="1"/>
  <c r="A446" i="2"/>
  <c r="A445" i="2"/>
  <c r="B441" i="2"/>
  <c r="B442" i="2" s="1"/>
  <c r="A441" i="2"/>
  <c r="A440" i="2"/>
  <c r="B436" i="2"/>
  <c r="B437" i="2" s="1"/>
  <c r="A436" i="2"/>
  <c r="A435" i="2"/>
  <c r="B432" i="2"/>
  <c r="B433" i="2" s="1"/>
  <c r="A432" i="2"/>
  <c r="A431" i="2"/>
  <c r="B428" i="2"/>
  <c r="B429" i="2" s="1"/>
  <c r="A428" i="2"/>
  <c r="A427" i="2"/>
  <c r="B424" i="2"/>
  <c r="B425" i="2" s="1"/>
  <c r="A424" i="2"/>
  <c r="A423" i="2"/>
  <c r="B419" i="2"/>
  <c r="B420" i="2" s="1"/>
  <c r="A419" i="2"/>
  <c r="A418" i="2"/>
  <c r="B403" i="2"/>
  <c r="B404" i="2" s="1"/>
  <c r="A403" i="2"/>
  <c r="A402" i="2"/>
  <c r="B389" i="2"/>
  <c r="B390" i="2" s="1"/>
  <c r="A389" i="2"/>
  <c r="A388" i="2"/>
  <c r="B373" i="2"/>
  <c r="B374" i="2" s="1"/>
  <c r="A373" i="2"/>
  <c r="A372" i="2"/>
  <c r="B358" i="2"/>
  <c r="B359" i="2" s="1"/>
  <c r="A358" i="2"/>
  <c r="A357" i="2"/>
  <c r="B350" i="2"/>
  <c r="B351" i="2" s="1"/>
  <c r="A350" i="2"/>
  <c r="A349" i="2"/>
  <c r="B343" i="2"/>
  <c r="B344" i="2" s="1"/>
  <c r="A343" i="2"/>
  <c r="A342" i="2"/>
  <c r="B340" i="2"/>
  <c r="B341" i="2" s="1"/>
  <c r="A340" i="2"/>
  <c r="A339" i="2"/>
  <c r="B330" i="2"/>
  <c r="B331" i="2" s="1"/>
  <c r="A330" i="2"/>
  <c r="A329" i="2"/>
  <c r="B326" i="2"/>
  <c r="B327" i="2" s="1"/>
  <c r="A326" i="2"/>
  <c r="A325" i="2"/>
  <c r="B322" i="2"/>
  <c r="B323" i="2" s="1"/>
  <c r="A322" i="2"/>
  <c r="A321" i="2"/>
  <c r="B318" i="2"/>
  <c r="B319" i="2" s="1"/>
  <c r="A318" i="2"/>
  <c r="A317" i="2"/>
  <c r="B313" i="2"/>
  <c r="B314" i="2" s="1"/>
  <c r="A313" i="2"/>
  <c r="A312" i="2"/>
  <c r="B310" i="2"/>
  <c r="B311" i="2" s="1"/>
  <c r="A310" i="2"/>
  <c r="A309" i="2"/>
  <c r="B306" i="2"/>
  <c r="B307" i="2" s="1"/>
  <c r="A306" i="2"/>
  <c r="A305" i="2"/>
  <c r="B302" i="2"/>
  <c r="B303" i="2" s="1"/>
  <c r="A302" i="2"/>
  <c r="A301" i="2"/>
  <c r="B298" i="2"/>
  <c r="B299" i="2" s="1"/>
  <c r="A298" i="2"/>
  <c r="A297" i="2"/>
  <c r="B293" i="2"/>
  <c r="B294" i="2" s="1"/>
  <c r="A293" i="2"/>
  <c r="A292" i="2"/>
  <c r="B290" i="2"/>
  <c r="B291" i="2" s="1"/>
  <c r="A290" i="2"/>
  <c r="A289" i="2"/>
  <c r="B286" i="2"/>
  <c r="B287" i="2" s="1"/>
  <c r="A286" i="2"/>
  <c r="A285" i="2"/>
  <c r="B277" i="2"/>
  <c r="B278" i="2" s="1"/>
  <c r="A277" i="2"/>
  <c r="A276" i="2"/>
  <c r="B272" i="2"/>
  <c r="B273" i="2" s="1"/>
  <c r="A272" i="2"/>
  <c r="A271" i="2"/>
  <c r="B258" i="2"/>
  <c r="B259" i="2" s="1"/>
  <c r="A258" i="2"/>
  <c r="A257" i="2"/>
  <c r="B244" i="2"/>
  <c r="B245" i="2" s="1"/>
  <c r="A244" i="2"/>
  <c r="A243" i="2"/>
  <c r="B230" i="2"/>
  <c r="B231" i="2" s="1"/>
  <c r="A230" i="2"/>
  <c r="A229" i="2"/>
  <c r="B216" i="2"/>
  <c r="B217" i="2" s="1"/>
  <c r="A216" i="2"/>
  <c r="A215" i="2"/>
  <c r="B202" i="2"/>
  <c r="B203" i="2" s="1"/>
  <c r="A202" i="2"/>
  <c r="A201" i="2"/>
  <c r="B189" i="2"/>
  <c r="B190" i="2" s="1"/>
  <c r="A189" i="2"/>
  <c r="A188" i="2"/>
  <c r="B175" i="2"/>
  <c r="B176" i="2" s="1"/>
  <c r="A175" i="2"/>
  <c r="A174" i="2"/>
  <c r="B162" i="2"/>
  <c r="B163" i="2" s="1"/>
  <c r="A162" i="2"/>
  <c r="A161" i="2"/>
  <c r="B148" i="2"/>
  <c r="B149" i="2" s="1"/>
  <c r="A148" i="2"/>
  <c r="A147" i="2"/>
  <c r="B135" i="2"/>
  <c r="B136" i="2" s="1"/>
  <c r="A135" i="2"/>
  <c r="A134" i="2"/>
  <c r="B122" i="2"/>
  <c r="B123" i="2" s="1"/>
  <c r="A122" i="2"/>
  <c r="A121" i="2"/>
  <c r="B108" i="2"/>
  <c r="B109" i="2" s="1"/>
  <c r="A108" i="2"/>
  <c r="A107" i="2"/>
  <c r="B94" i="2"/>
  <c r="B95" i="2" s="1"/>
  <c r="A94" i="2"/>
  <c r="A93" i="2"/>
  <c r="B79" i="2"/>
  <c r="B80" i="2" s="1"/>
  <c r="A79" i="2"/>
  <c r="A78" i="2"/>
  <c r="B65" i="2"/>
  <c r="B66" i="2" s="1"/>
  <c r="A65" i="2"/>
  <c r="A64" i="2"/>
  <c r="B47" i="2"/>
  <c r="B48" i="2" s="1"/>
  <c r="A47" i="2"/>
  <c r="A46" i="2"/>
  <c r="B32" i="2"/>
  <c r="B33" i="2" s="1"/>
  <c r="A32" i="2"/>
  <c r="A31" i="2"/>
  <c r="B17" i="2"/>
  <c r="B18" i="2" s="1"/>
  <c r="A17" i="2"/>
  <c r="A16" i="2"/>
  <c r="B4" i="2"/>
  <c r="B5" i="2" s="1"/>
  <c r="A4" i="2"/>
  <c r="A3" i="2"/>
  <c r="B6" i="2" l="1"/>
  <c r="A5" i="2"/>
  <c r="B19" i="2"/>
  <c r="A18" i="2"/>
  <c r="B34" i="2"/>
  <c r="A33" i="2"/>
  <c r="B49" i="2"/>
  <c r="A48" i="2"/>
  <c r="B67" i="2"/>
  <c r="A66" i="2"/>
  <c r="B81" i="2"/>
  <c r="A80" i="2"/>
  <c r="B96" i="2"/>
  <c r="A95" i="2"/>
  <c r="B110" i="2"/>
  <c r="A109" i="2"/>
  <c r="B124" i="2"/>
  <c r="A123" i="2"/>
  <c r="B137" i="2"/>
  <c r="A136" i="2"/>
  <c r="B150" i="2"/>
  <c r="A149" i="2"/>
  <c r="B164" i="2"/>
  <c r="A163" i="2"/>
  <c r="B177" i="2"/>
  <c r="A176" i="2"/>
  <c r="B191" i="2"/>
  <c r="A190" i="2"/>
  <c r="B204" i="2"/>
  <c r="A203" i="2"/>
  <c r="B218" i="2"/>
  <c r="A217" i="2"/>
  <c r="B232" i="2"/>
  <c r="A231" i="2"/>
  <c r="B246" i="2"/>
  <c r="A245" i="2"/>
  <c r="B260" i="2"/>
  <c r="A259" i="2"/>
  <c r="B274" i="2"/>
  <c r="A273" i="2"/>
  <c r="B279" i="2"/>
  <c r="A278" i="2"/>
  <c r="B288" i="2"/>
  <c r="A287" i="2"/>
  <c r="B292" i="2"/>
  <c r="A291" i="2"/>
  <c r="B295" i="2"/>
  <c r="A294" i="2"/>
  <c r="B300" i="2"/>
  <c r="A299" i="2"/>
  <c r="B304" i="2"/>
  <c r="A303" i="2"/>
  <c r="B308" i="2"/>
  <c r="A307" i="2"/>
  <c r="B312" i="2"/>
  <c r="A311" i="2"/>
  <c r="B315" i="2"/>
  <c r="A314" i="2"/>
  <c r="B320" i="2"/>
  <c r="A319" i="2"/>
  <c r="B324" i="2"/>
  <c r="A323" i="2"/>
  <c r="B328" i="2"/>
  <c r="A327" i="2"/>
  <c r="B332" i="2"/>
  <c r="A331" i="2"/>
  <c r="B342" i="2"/>
  <c r="A341" i="2"/>
  <c r="B345" i="2"/>
  <c r="A344" i="2"/>
  <c r="B352" i="2"/>
  <c r="A351" i="2"/>
  <c r="B360" i="2"/>
  <c r="A359" i="2"/>
  <c r="B375" i="2"/>
  <c r="A374" i="2"/>
  <c r="B391" i="2"/>
  <c r="A390" i="2"/>
  <c r="B405" i="2"/>
  <c r="A404" i="2"/>
  <c r="B421" i="2"/>
  <c r="A420" i="2"/>
  <c r="B426" i="2"/>
  <c r="A425" i="2"/>
  <c r="B430" i="2"/>
  <c r="A429" i="2"/>
  <c r="B434" i="2"/>
  <c r="A433" i="2"/>
  <c r="B438" i="2"/>
  <c r="A437" i="2"/>
  <c r="B443" i="2"/>
  <c r="A442" i="2"/>
  <c r="B448" i="2"/>
  <c r="A447" i="2"/>
  <c r="B452" i="2"/>
  <c r="A451" i="2"/>
  <c r="B461" i="2"/>
  <c r="A460" i="2"/>
  <c r="B466" i="2"/>
  <c r="A465" i="2"/>
  <c r="B470" i="2"/>
  <c r="A469" i="2"/>
  <c r="B474" i="2"/>
  <c r="A473" i="2"/>
  <c r="B478" i="2"/>
  <c r="A477" i="2"/>
  <c r="B483" i="2"/>
  <c r="A482" i="2"/>
  <c r="B488" i="2"/>
  <c r="A487" i="2"/>
  <c r="B492" i="2"/>
  <c r="A491" i="2"/>
  <c r="B496" i="2"/>
  <c r="A495" i="2"/>
  <c r="B500" i="2"/>
  <c r="A499" i="2"/>
  <c r="B505" i="2"/>
  <c r="A504" i="2"/>
  <c r="B510" i="2"/>
  <c r="A509" i="2"/>
  <c r="B514" i="2"/>
  <c r="A513" i="2"/>
  <c r="B518" i="2"/>
  <c r="A517" i="2"/>
  <c r="B522" i="2"/>
  <c r="A521" i="2"/>
  <c r="B527" i="2"/>
  <c r="A526" i="2"/>
  <c r="B541" i="2"/>
  <c r="A540" i="2"/>
  <c r="B549" i="2"/>
  <c r="A548" i="2"/>
  <c r="B555" i="2"/>
  <c r="A554" i="2"/>
  <c r="B561" i="2"/>
  <c r="A560" i="2"/>
  <c r="B567" i="2"/>
  <c r="A566" i="2"/>
  <c r="B573" i="2"/>
  <c r="A572" i="2"/>
  <c r="B595" i="2"/>
  <c r="A594" i="2"/>
  <c r="B603" i="2"/>
  <c r="A602" i="2"/>
  <c r="B609" i="2"/>
  <c r="A608" i="2"/>
  <c r="B620" i="2"/>
  <c r="A619" i="2"/>
  <c r="B626" i="2"/>
  <c r="A625" i="2"/>
  <c r="B634" i="2"/>
  <c r="A633" i="2"/>
  <c r="B642" i="2"/>
  <c r="A641" i="2"/>
  <c r="B648" i="2"/>
  <c r="A647" i="2"/>
  <c r="B654" i="2"/>
  <c r="A653" i="2"/>
  <c r="B660" i="2"/>
  <c r="A659" i="2"/>
  <c r="B666" i="2"/>
  <c r="A665" i="2"/>
  <c r="B672" i="2"/>
  <c r="A671" i="2"/>
  <c r="B678" i="2"/>
  <c r="A677" i="2"/>
  <c r="B686" i="2"/>
  <c r="A685" i="2"/>
  <c r="B694" i="2"/>
  <c r="A693" i="2"/>
  <c r="B720" i="2"/>
  <c r="A719" i="2"/>
  <c r="B733" i="2"/>
  <c r="A732" i="2"/>
  <c r="B746" i="2"/>
  <c r="A745" i="2"/>
  <c r="B758" i="2"/>
  <c r="A757" i="2"/>
  <c r="B771" i="2"/>
  <c r="A770" i="2"/>
  <c r="B787" i="2"/>
  <c r="A786" i="2"/>
  <c r="B807" i="2"/>
  <c r="A806" i="2"/>
  <c r="B817" i="2"/>
  <c r="A816" i="2"/>
  <c r="B821" i="2"/>
  <c r="A820" i="2"/>
  <c r="B837" i="2"/>
  <c r="A836" i="2"/>
  <c r="B845" i="2"/>
  <c r="A844" i="2"/>
  <c r="B851" i="2"/>
  <c r="A850" i="2"/>
  <c r="B863" i="2"/>
  <c r="A862" i="2"/>
  <c r="B875" i="2"/>
  <c r="A874" i="2"/>
  <c r="B882" i="2"/>
  <c r="A881" i="2"/>
  <c r="B896" i="2"/>
  <c r="A895" i="2"/>
  <c r="B906" i="2"/>
  <c r="A905" i="2"/>
  <c r="B917" i="2"/>
  <c r="A916" i="2"/>
  <c r="B928" i="2"/>
  <c r="A927" i="2"/>
  <c r="B940" i="2"/>
  <c r="A939" i="2"/>
  <c r="B951" i="2"/>
  <c r="A950" i="2"/>
  <c r="B959" i="2"/>
  <c r="A958" i="2"/>
  <c r="B970" i="2"/>
  <c r="A969" i="2"/>
  <c r="B981" i="2"/>
  <c r="A980" i="2"/>
  <c r="B992" i="2"/>
  <c r="A991" i="2"/>
  <c r="B1013" i="2"/>
  <c r="A1012" i="2"/>
  <c r="B1023" i="2"/>
  <c r="A1022" i="2"/>
  <c r="B1035" i="2"/>
  <c r="A1034" i="2"/>
  <c r="B1046" i="2"/>
  <c r="A1045" i="2"/>
  <c r="B1057" i="2"/>
  <c r="A1056" i="2"/>
  <c r="B1060" i="2"/>
  <c r="A1059" i="2"/>
  <c r="B1064" i="2"/>
  <c r="A1063" i="2"/>
  <c r="B1071" i="2"/>
  <c r="A1070" i="2"/>
  <c r="B1076" i="2"/>
  <c r="A1075" i="2"/>
  <c r="B1080" i="2"/>
  <c r="A1079" i="2"/>
  <c r="B1083" i="2"/>
  <c r="A1082" i="2"/>
  <c r="B1088" i="2"/>
  <c r="A1087" i="2"/>
  <c r="B1092" i="2"/>
  <c r="A1091" i="2"/>
  <c r="B1099" i="2"/>
  <c r="A1098" i="2"/>
  <c r="B1106" i="2"/>
  <c r="A1105" i="2"/>
  <c r="B1117" i="2"/>
  <c r="A1116" i="2"/>
  <c r="B1128" i="2"/>
  <c r="A1127" i="2"/>
  <c r="B1136" i="2"/>
  <c r="A1135" i="2"/>
  <c r="B1148" i="2"/>
  <c r="A1147" i="2"/>
  <c r="B1157" i="2"/>
  <c r="A1156" i="2"/>
  <c r="B1162" i="2"/>
  <c r="A1161" i="2"/>
  <c r="B1169" i="2"/>
  <c r="A1168" i="2"/>
  <c r="B1174" i="2"/>
  <c r="A1173" i="2"/>
  <c r="B1184" i="2"/>
  <c r="A1183" i="2"/>
  <c r="B1189" i="2"/>
  <c r="A1188" i="2"/>
  <c r="B1194" i="2"/>
  <c r="A1193" i="2"/>
  <c r="B1201" i="2"/>
  <c r="A1200" i="2"/>
  <c r="B1204" i="2"/>
  <c r="A1203" i="2"/>
  <c r="B1209" i="2"/>
  <c r="A1208" i="2"/>
  <c r="B1216" i="2"/>
  <c r="A1215" i="2"/>
  <c r="B1220" i="2"/>
  <c r="A1219" i="2"/>
  <c r="B1225" i="2"/>
  <c r="A1224" i="2"/>
  <c r="B1229" i="2"/>
  <c r="A1228" i="2"/>
  <c r="B1234" i="2"/>
  <c r="A1233" i="2"/>
  <c r="B1237" i="2"/>
  <c r="A1236" i="2"/>
  <c r="B1243" i="2"/>
  <c r="A1242" i="2"/>
  <c r="B1247" i="2"/>
  <c r="A1246" i="2"/>
  <c r="B1251" i="2"/>
  <c r="A1250" i="2"/>
  <c r="B1265" i="2"/>
  <c r="A1264" i="2"/>
  <c r="B1269" i="2"/>
  <c r="A1268" i="2"/>
  <c r="B1275" i="2"/>
  <c r="A1274" i="2"/>
  <c r="B1279" i="2"/>
  <c r="A1278" i="2"/>
  <c r="B1285" i="2"/>
  <c r="A1284" i="2"/>
  <c r="B1289" i="2"/>
  <c r="A1288" i="2"/>
  <c r="B1295" i="2"/>
  <c r="A1294" i="2"/>
  <c r="B1303" i="2"/>
  <c r="A1302" i="2"/>
  <c r="B1313" i="2"/>
  <c r="A1312" i="2"/>
  <c r="B1319" i="2"/>
  <c r="A1318" i="2"/>
  <c r="B1327" i="2"/>
  <c r="A1326" i="2"/>
  <c r="B1335" i="2"/>
  <c r="A1334" i="2"/>
  <c r="B1341" i="2"/>
  <c r="A1340" i="2"/>
  <c r="B1347" i="2"/>
  <c r="A1346" i="2"/>
  <c r="B1355" i="2"/>
  <c r="A1354" i="2"/>
  <c r="B1358" i="2"/>
  <c r="A1357" i="2"/>
  <c r="B1364" i="2"/>
  <c r="A1363" i="2"/>
  <c r="B1368" i="2"/>
  <c r="A1367" i="2"/>
  <c r="B1374" i="2"/>
  <c r="A1373" i="2"/>
  <c r="B1390" i="2"/>
  <c r="A1389" i="2"/>
  <c r="B1401" i="2"/>
  <c r="A1400" i="2"/>
  <c r="B1412" i="2"/>
  <c r="A1411" i="2"/>
  <c r="B1419" i="2"/>
  <c r="A1418" i="2"/>
  <c r="B1429" i="2"/>
  <c r="B1427" i="2"/>
  <c r="A1426" i="2"/>
  <c r="B1435" i="2"/>
  <c r="A1434" i="2"/>
  <c r="B1447" i="2"/>
  <c r="A1446" i="2"/>
  <c r="B1453" i="2"/>
  <c r="A1452" i="2"/>
  <c r="B1457" i="2"/>
  <c r="A1456" i="2"/>
  <c r="B1469" i="2"/>
  <c r="A1469" i="2" s="1"/>
  <c r="A1468" i="2"/>
  <c r="B1458" i="2" l="1"/>
  <c r="A1457" i="2"/>
  <c r="B1454" i="2"/>
  <c r="A1453" i="2"/>
  <c r="B1448" i="2"/>
  <c r="A1447" i="2"/>
  <c r="B1436" i="2"/>
  <c r="A1435" i="2"/>
  <c r="B1428" i="2"/>
  <c r="A1428" i="2" s="1"/>
  <c r="A1427" i="2"/>
  <c r="B1430" i="2"/>
  <c r="A1429" i="2"/>
  <c r="B1420" i="2"/>
  <c r="A1419" i="2"/>
  <c r="B1413" i="2"/>
  <c r="A1412" i="2"/>
  <c r="B1402" i="2"/>
  <c r="A1401" i="2"/>
  <c r="B1391" i="2"/>
  <c r="A1390" i="2"/>
  <c r="B1375" i="2"/>
  <c r="A1374" i="2"/>
  <c r="B1369" i="2"/>
  <c r="A1368" i="2"/>
  <c r="B1365" i="2"/>
  <c r="A1364" i="2"/>
  <c r="B1359" i="2"/>
  <c r="A1358" i="2"/>
  <c r="B1348" i="2"/>
  <c r="A1347" i="2"/>
  <c r="B1342" i="2"/>
  <c r="A1341" i="2"/>
  <c r="B1336" i="2"/>
  <c r="A1335" i="2"/>
  <c r="B1328" i="2"/>
  <c r="A1327" i="2"/>
  <c r="B1320" i="2"/>
  <c r="A1319" i="2"/>
  <c r="B1314" i="2"/>
  <c r="A1313" i="2"/>
  <c r="B1304" i="2"/>
  <c r="A1303" i="2"/>
  <c r="B1296" i="2"/>
  <c r="A1295" i="2"/>
  <c r="B1290" i="2"/>
  <c r="A1289" i="2"/>
  <c r="B1280" i="2"/>
  <c r="A1279" i="2"/>
  <c r="B1276" i="2"/>
  <c r="A1275" i="2"/>
  <c r="B1270" i="2"/>
  <c r="A1269" i="2"/>
  <c r="B1266" i="2"/>
  <c r="A1265" i="2"/>
  <c r="B1252" i="2"/>
  <c r="A1251" i="2"/>
  <c r="B1238" i="2"/>
  <c r="A1237" i="2"/>
  <c r="B1230" i="2"/>
  <c r="A1229" i="2"/>
  <c r="B1226" i="2"/>
  <c r="A1225" i="2"/>
  <c r="B1221" i="2"/>
  <c r="A1220" i="2"/>
  <c r="B1217" i="2"/>
  <c r="A1216" i="2"/>
  <c r="B1210" i="2"/>
  <c r="A1209" i="2"/>
  <c r="B1205" i="2"/>
  <c r="A1204" i="2"/>
  <c r="B1195" i="2"/>
  <c r="A1194" i="2"/>
  <c r="B1190" i="2"/>
  <c r="A1189" i="2"/>
  <c r="B1185" i="2"/>
  <c r="A1184" i="2"/>
  <c r="B1175" i="2"/>
  <c r="A1174" i="2"/>
  <c r="B1170" i="2"/>
  <c r="A1169" i="2"/>
  <c r="B1163" i="2"/>
  <c r="A1162" i="2"/>
  <c r="B1158" i="2"/>
  <c r="A1157" i="2"/>
  <c r="B1149" i="2"/>
  <c r="A1148" i="2"/>
  <c r="B1137" i="2"/>
  <c r="A1136" i="2"/>
  <c r="B1129" i="2"/>
  <c r="A1128" i="2"/>
  <c r="B1118" i="2"/>
  <c r="A1117" i="2"/>
  <c r="B1107" i="2"/>
  <c r="A1106" i="2"/>
  <c r="B1100" i="2"/>
  <c r="A1099" i="2"/>
  <c r="B1093" i="2"/>
  <c r="A1092" i="2"/>
  <c r="B1089" i="2"/>
  <c r="A1088" i="2"/>
  <c r="B1084" i="2"/>
  <c r="A1083" i="2"/>
  <c r="B1077" i="2"/>
  <c r="A1076" i="2"/>
  <c r="B1072" i="2"/>
  <c r="A1071" i="2"/>
  <c r="B1065" i="2"/>
  <c r="A1064" i="2"/>
  <c r="B1061" i="2"/>
  <c r="A1060" i="2"/>
  <c r="B1047" i="2"/>
  <c r="A1046" i="2"/>
  <c r="B1036" i="2"/>
  <c r="A1035" i="2"/>
  <c r="B1024" i="2"/>
  <c r="A1023" i="2"/>
  <c r="B1014" i="2"/>
  <c r="A1013" i="2"/>
  <c r="B993" i="2"/>
  <c r="A992" i="2"/>
  <c r="B982" i="2"/>
  <c r="A981" i="2"/>
  <c r="B971" i="2"/>
  <c r="A970" i="2"/>
  <c r="B960" i="2"/>
  <c r="A959" i="2"/>
  <c r="B952" i="2"/>
  <c r="A951" i="2"/>
  <c r="B941" i="2"/>
  <c r="A940" i="2"/>
  <c r="B929" i="2"/>
  <c r="A928" i="2"/>
  <c r="B918" i="2"/>
  <c r="A917" i="2"/>
  <c r="B907" i="2"/>
  <c r="A906" i="2"/>
  <c r="B897" i="2"/>
  <c r="A896" i="2"/>
  <c r="B883" i="2"/>
  <c r="A882" i="2"/>
  <c r="B876" i="2"/>
  <c r="A875" i="2"/>
  <c r="B864" i="2"/>
  <c r="A863" i="2"/>
  <c r="B852" i="2"/>
  <c r="A851" i="2"/>
  <c r="B846" i="2"/>
  <c r="A845" i="2"/>
  <c r="B838" i="2"/>
  <c r="A837" i="2"/>
  <c r="B822" i="2"/>
  <c r="A821" i="2"/>
  <c r="B818" i="2"/>
  <c r="A817" i="2"/>
  <c r="B808" i="2"/>
  <c r="A807" i="2"/>
  <c r="B788" i="2"/>
  <c r="A787" i="2"/>
  <c r="B772" i="2"/>
  <c r="A771" i="2"/>
  <c r="B759" i="2"/>
  <c r="A758" i="2"/>
  <c r="B747" i="2"/>
  <c r="A746" i="2"/>
  <c r="B734" i="2"/>
  <c r="A733" i="2"/>
  <c r="B721" i="2"/>
  <c r="A720" i="2"/>
  <c r="B695" i="2"/>
  <c r="A694" i="2"/>
  <c r="B687" i="2"/>
  <c r="A686" i="2"/>
  <c r="B679" i="2"/>
  <c r="A678" i="2"/>
  <c r="B673" i="2"/>
  <c r="A672" i="2"/>
  <c r="B667" i="2"/>
  <c r="A666" i="2"/>
  <c r="B661" i="2"/>
  <c r="A660" i="2"/>
  <c r="B655" i="2"/>
  <c r="A654" i="2"/>
  <c r="B649" i="2"/>
  <c r="A648" i="2"/>
  <c r="B643" i="2"/>
  <c r="A642" i="2"/>
  <c r="B635" i="2"/>
  <c r="A634" i="2"/>
  <c r="B627" i="2"/>
  <c r="A626" i="2"/>
  <c r="B621" i="2"/>
  <c r="A620" i="2"/>
  <c r="B610" i="2"/>
  <c r="A609" i="2"/>
  <c r="B604" i="2"/>
  <c r="A603" i="2"/>
  <c r="B596" i="2"/>
  <c r="A595" i="2"/>
  <c r="B574" i="2"/>
  <c r="A573" i="2"/>
  <c r="B568" i="2"/>
  <c r="A567" i="2"/>
  <c r="B562" i="2"/>
  <c r="A561" i="2"/>
  <c r="B556" i="2"/>
  <c r="A555" i="2"/>
  <c r="B550" i="2"/>
  <c r="A549" i="2"/>
  <c r="B542" i="2"/>
  <c r="A541" i="2"/>
  <c r="B528" i="2"/>
  <c r="A527" i="2"/>
  <c r="B523" i="2"/>
  <c r="A522" i="2"/>
  <c r="B519" i="2"/>
  <c r="A518" i="2"/>
  <c r="B515" i="2"/>
  <c r="A514" i="2"/>
  <c r="B511" i="2"/>
  <c r="A510" i="2"/>
  <c r="B506" i="2"/>
  <c r="A505" i="2"/>
  <c r="B501" i="2"/>
  <c r="A500" i="2"/>
  <c r="B497" i="2"/>
  <c r="A496" i="2"/>
  <c r="B493" i="2"/>
  <c r="A492" i="2"/>
  <c r="B489" i="2"/>
  <c r="A488" i="2"/>
  <c r="B484" i="2"/>
  <c r="A483" i="2"/>
  <c r="B479" i="2"/>
  <c r="A478" i="2"/>
  <c r="B475" i="2"/>
  <c r="A474" i="2"/>
  <c r="B471" i="2"/>
  <c r="A470" i="2"/>
  <c r="B467" i="2"/>
  <c r="A466" i="2"/>
  <c r="B462" i="2"/>
  <c r="A461" i="2"/>
  <c r="B453" i="2"/>
  <c r="A452" i="2"/>
  <c r="B449" i="2"/>
  <c r="A448" i="2"/>
  <c r="B444" i="2"/>
  <c r="A443" i="2"/>
  <c r="B439" i="2"/>
  <c r="A438" i="2"/>
  <c r="B435" i="2"/>
  <c r="A434" i="2"/>
  <c r="B431" i="2"/>
  <c r="A430" i="2"/>
  <c r="B427" i="2"/>
  <c r="A426" i="2"/>
  <c r="B422" i="2"/>
  <c r="A421" i="2"/>
  <c r="B406" i="2"/>
  <c r="A405" i="2"/>
  <c r="B392" i="2"/>
  <c r="A391" i="2"/>
  <c r="B376" i="2"/>
  <c r="A375" i="2"/>
  <c r="B361" i="2"/>
  <c r="A360" i="2"/>
  <c r="B353" i="2"/>
  <c r="A352" i="2"/>
  <c r="B346" i="2"/>
  <c r="A345" i="2"/>
  <c r="B333" i="2"/>
  <c r="A332" i="2"/>
  <c r="B329" i="2"/>
  <c r="A328" i="2"/>
  <c r="B325" i="2"/>
  <c r="A324" i="2"/>
  <c r="B321" i="2"/>
  <c r="A320" i="2"/>
  <c r="B316" i="2"/>
  <c r="A315" i="2"/>
  <c r="B309" i="2"/>
  <c r="A308" i="2"/>
  <c r="B305" i="2"/>
  <c r="A304" i="2"/>
  <c r="B301" i="2"/>
  <c r="A300" i="2"/>
  <c r="B296" i="2"/>
  <c r="A295" i="2"/>
  <c r="B289" i="2"/>
  <c r="A288" i="2"/>
  <c r="B280" i="2"/>
  <c r="A279" i="2"/>
  <c r="B275" i="2"/>
  <c r="A274" i="2"/>
  <c r="B261" i="2"/>
  <c r="A260" i="2"/>
  <c r="B247" i="2"/>
  <c r="A246" i="2"/>
  <c r="B233" i="2"/>
  <c r="A232" i="2"/>
  <c r="B219" i="2"/>
  <c r="A218" i="2"/>
  <c r="B205" i="2"/>
  <c r="A204" i="2"/>
  <c r="B192" i="2"/>
  <c r="A191" i="2"/>
  <c r="B178" i="2"/>
  <c r="A177" i="2"/>
  <c r="B165" i="2"/>
  <c r="A164" i="2"/>
  <c r="B151" i="2"/>
  <c r="A150" i="2"/>
  <c r="B138" i="2"/>
  <c r="A137" i="2"/>
  <c r="B125" i="2"/>
  <c r="A124" i="2"/>
  <c r="B111" i="2"/>
  <c r="A110" i="2"/>
  <c r="B97" i="2"/>
  <c r="A96" i="2"/>
  <c r="B82" i="2"/>
  <c r="A81" i="2"/>
  <c r="B68" i="2"/>
  <c r="A67" i="2"/>
  <c r="B50" i="2"/>
  <c r="A49" i="2"/>
  <c r="B35" i="2"/>
  <c r="A34" i="2"/>
  <c r="B20" i="2"/>
  <c r="A19" i="2"/>
  <c r="B7" i="2"/>
  <c r="A6" i="2"/>
  <c r="B8" i="2" l="1"/>
  <c r="A7" i="2"/>
  <c r="B21" i="2"/>
  <c r="A20" i="2"/>
  <c r="B36" i="2"/>
  <c r="A35" i="2"/>
  <c r="B51" i="2"/>
  <c r="A50" i="2"/>
  <c r="B69" i="2"/>
  <c r="A68" i="2"/>
  <c r="B83" i="2"/>
  <c r="A82" i="2"/>
  <c r="B98" i="2"/>
  <c r="A97" i="2"/>
  <c r="B112" i="2"/>
  <c r="A111" i="2"/>
  <c r="B126" i="2"/>
  <c r="A125" i="2"/>
  <c r="B139" i="2"/>
  <c r="A138" i="2"/>
  <c r="B152" i="2"/>
  <c r="A151" i="2"/>
  <c r="B166" i="2"/>
  <c r="A165" i="2"/>
  <c r="B179" i="2"/>
  <c r="A178" i="2"/>
  <c r="B193" i="2"/>
  <c r="A192" i="2"/>
  <c r="B206" i="2"/>
  <c r="A205" i="2"/>
  <c r="B220" i="2"/>
  <c r="A219" i="2"/>
  <c r="B234" i="2"/>
  <c r="A233" i="2"/>
  <c r="B248" i="2"/>
  <c r="A247" i="2"/>
  <c r="B262" i="2"/>
  <c r="A261" i="2"/>
  <c r="B276" i="2"/>
  <c r="A275" i="2"/>
  <c r="B281" i="2"/>
  <c r="A280" i="2"/>
  <c r="B297" i="2"/>
  <c r="A296" i="2"/>
  <c r="B317" i="2"/>
  <c r="A316" i="2"/>
  <c r="B334" i="2"/>
  <c r="A333" i="2"/>
  <c r="B347" i="2"/>
  <c r="A346" i="2"/>
  <c r="B354" i="2"/>
  <c r="A353" i="2"/>
  <c r="B362" i="2"/>
  <c r="A361" i="2"/>
  <c r="B377" i="2"/>
  <c r="A376" i="2"/>
  <c r="B393" i="2"/>
  <c r="A392" i="2"/>
  <c r="B407" i="2"/>
  <c r="A406" i="2"/>
  <c r="B423" i="2"/>
  <c r="A422" i="2"/>
  <c r="B440" i="2"/>
  <c r="A439" i="2"/>
  <c r="B445" i="2"/>
  <c r="A444" i="2"/>
  <c r="B454" i="2"/>
  <c r="A453" i="2"/>
  <c r="B463" i="2"/>
  <c r="A462" i="2"/>
  <c r="B480" i="2"/>
  <c r="A479" i="2"/>
  <c r="B485" i="2"/>
  <c r="A484" i="2"/>
  <c r="B502" i="2"/>
  <c r="A501" i="2"/>
  <c r="B507" i="2"/>
  <c r="A506" i="2"/>
  <c r="B524" i="2"/>
  <c r="A523" i="2"/>
  <c r="B529" i="2"/>
  <c r="A528" i="2"/>
  <c r="B543" i="2"/>
  <c r="A542" i="2"/>
  <c r="B551" i="2"/>
  <c r="A550" i="2"/>
  <c r="B557" i="2"/>
  <c r="A556" i="2"/>
  <c r="B563" i="2"/>
  <c r="A562" i="2"/>
  <c r="B569" i="2"/>
  <c r="A568" i="2"/>
  <c r="B575" i="2"/>
  <c r="A574" i="2"/>
  <c r="B597" i="2"/>
  <c r="A596" i="2"/>
  <c r="B605" i="2"/>
  <c r="A604" i="2"/>
  <c r="B611" i="2"/>
  <c r="A610" i="2"/>
  <c r="B622" i="2"/>
  <c r="A621" i="2"/>
  <c r="B628" i="2"/>
  <c r="A627" i="2"/>
  <c r="B636" i="2"/>
  <c r="A635" i="2"/>
  <c r="B644" i="2"/>
  <c r="A643" i="2"/>
  <c r="B650" i="2"/>
  <c r="A649" i="2"/>
  <c r="B656" i="2"/>
  <c r="A655" i="2"/>
  <c r="B662" i="2"/>
  <c r="A661" i="2"/>
  <c r="B668" i="2"/>
  <c r="A667" i="2"/>
  <c r="B674" i="2"/>
  <c r="A673" i="2"/>
  <c r="B680" i="2"/>
  <c r="A679" i="2"/>
  <c r="B688" i="2"/>
  <c r="A687" i="2"/>
  <c r="B696" i="2"/>
  <c r="A695" i="2"/>
  <c r="B722" i="2"/>
  <c r="A721" i="2"/>
  <c r="B735" i="2"/>
  <c r="A734" i="2"/>
  <c r="B748" i="2"/>
  <c r="A747" i="2"/>
  <c r="B760" i="2"/>
  <c r="A759" i="2"/>
  <c r="B773" i="2"/>
  <c r="A772" i="2"/>
  <c r="B789" i="2"/>
  <c r="A788" i="2"/>
  <c r="B809" i="2"/>
  <c r="A808" i="2"/>
  <c r="B823" i="2"/>
  <c r="A822" i="2"/>
  <c r="B839" i="2"/>
  <c r="A838" i="2"/>
  <c r="B847" i="2"/>
  <c r="A846" i="2"/>
  <c r="B853" i="2"/>
  <c r="A852" i="2"/>
  <c r="B865" i="2"/>
  <c r="A864" i="2"/>
  <c r="B877" i="2"/>
  <c r="A876" i="2"/>
  <c r="B884" i="2"/>
  <c r="A883" i="2"/>
  <c r="B898" i="2"/>
  <c r="A897" i="2"/>
  <c r="B908" i="2"/>
  <c r="A907" i="2"/>
  <c r="B919" i="2"/>
  <c r="A918" i="2"/>
  <c r="B930" i="2"/>
  <c r="A929" i="2"/>
  <c r="B942" i="2"/>
  <c r="A941" i="2"/>
  <c r="B953" i="2"/>
  <c r="A952" i="2"/>
  <c r="B961" i="2"/>
  <c r="A960" i="2"/>
  <c r="B972" i="2"/>
  <c r="A971" i="2"/>
  <c r="B983" i="2"/>
  <c r="A982" i="2"/>
  <c r="B994" i="2"/>
  <c r="A993" i="2"/>
  <c r="B1015" i="2"/>
  <c r="A1014" i="2"/>
  <c r="B1025" i="2"/>
  <c r="A1024" i="2"/>
  <c r="B1037" i="2"/>
  <c r="A1036" i="2"/>
  <c r="B1048" i="2"/>
  <c r="A1047" i="2"/>
  <c r="B1066" i="2"/>
  <c r="A1065" i="2"/>
  <c r="B1073" i="2"/>
  <c r="A1072" i="2"/>
  <c r="B1085" i="2"/>
  <c r="A1084" i="2"/>
  <c r="B1094" i="2"/>
  <c r="A1093" i="2"/>
  <c r="B1101" i="2"/>
  <c r="A1100" i="2"/>
  <c r="B1108" i="2"/>
  <c r="A1107" i="2"/>
  <c r="B1119" i="2"/>
  <c r="A1118" i="2"/>
  <c r="B1130" i="2"/>
  <c r="A1129" i="2"/>
  <c r="B1138" i="2"/>
  <c r="A1137" i="2"/>
  <c r="B1150" i="2"/>
  <c r="A1149" i="2"/>
  <c r="B1159" i="2"/>
  <c r="A1158" i="2"/>
  <c r="B1164" i="2"/>
  <c r="A1163" i="2"/>
  <c r="B1171" i="2"/>
  <c r="A1170" i="2"/>
  <c r="B1176" i="2"/>
  <c r="A1175" i="2"/>
  <c r="B1186" i="2"/>
  <c r="A1185" i="2"/>
  <c r="B1191" i="2"/>
  <c r="A1190" i="2"/>
  <c r="B1196" i="2"/>
  <c r="A1195" i="2"/>
  <c r="B1206" i="2"/>
  <c r="A1205" i="2"/>
  <c r="B1211" i="2"/>
  <c r="A1210" i="2"/>
  <c r="B1222" i="2"/>
  <c r="A1221" i="2"/>
  <c r="B1231" i="2"/>
  <c r="A1230" i="2"/>
  <c r="B1239" i="2"/>
  <c r="A1238" i="2"/>
  <c r="B1253" i="2"/>
  <c r="A1252" i="2"/>
  <c r="B1271" i="2"/>
  <c r="A1270" i="2"/>
  <c r="B1281" i="2"/>
  <c r="A1280" i="2"/>
  <c r="B1291" i="2"/>
  <c r="A1290" i="2"/>
  <c r="B1297" i="2"/>
  <c r="A1296" i="2"/>
  <c r="B1305" i="2"/>
  <c r="A1304" i="2"/>
  <c r="B1315" i="2"/>
  <c r="A1314" i="2"/>
  <c r="B1321" i="2"/>
  <c r="A1320" i="2"/>
  <c r="B1329" i="2"/>
  <c r="A1328" i="2"/>
  <c r="B1337" i="2"/>
  <c r="A1336" i="2"/>
  <c r="B1343" i="2"/>
  <c r="A1342" i="2"/>
  <c r="B1349" i="2"/>
  <c r="A1348" i="2"/>
  <c r="B1360" i="2"/>
  <c r="A1359" i="2"/>
  <c r="B1370" i="2"/>
  <c r="A1369" i="2"/>
  <c r="B1376" i="2"/>
  <c r="A1375" i="2"/>
  <c r="B1392" i="2"/>
  <c r="A1391" i="2"/>
  <c r="B1403" i="2"/>
  <c r="A1402" i="2"/>
  <c r="B1414" i="2"/>
  <c r="A1413" i="2"/>
  <c r="B1421" i="2"/>
  <c r="A1420" i="2"/>
  <c r="B1431" i="2"/>
  <c r="A1430" i="2"/>
  <c r="B1437" i="2"/>
  <c r="A1436" i="2"/>
  <c r="B1449" i="2"/>
  <c r="A1448" i="2"/>
  <c r="B1459" i="2"/>
  <c r="A1458" i="2"/>
  <c r="B1460" i="2" l="1"/>
  <c r="A1459" i="2"/>
  <c r="B1450" i="2"/>
  <c r="A1449" i="2"/>
  <c r="B1438" i="2"/>
  <c r="A1437" i="2"/>
  <c r="B1432" i="2"/>
  <c r="A1431" i="2"/>
  <c r="B1422" i="2"/>
  <c r="A1421" i="2"/>
  <c r="B1415" i="2"/>
  <c r="A1414" i="2"/>
  <c r="B1404" i="2"/>
  <c r="A1403" i="2"/>
  <c r="B1393" i="2"/>
  <c r="A1392" i="2"/>
  <c r="B1377" i="2"/>
  <c r="A1376" i="2"/>
  <c r="B1371" i="2"/>
  <c r="A1370" i="2"/>
  <c r="B1350" i="2"/>
  <c r="A1349" i="2"/>
  <c r="B1344" i="2"/>
  <c r="A1343" i="2"/>
  <c r="B1338" i="2"/>
  <c r="A1337" i="2"/>
  <c r="B1330" i="2"/>
  <c r="A1329" i="2"/>
  <c r="B1322" i="2"/>
  <c r="A1321" i="2"/>
  <c r="B1306" i="2"/>
  <c r="A1305" i="2"/>
  <c r="B1298" i="2"/>
  <c r="A1297" i="2"/>
  <c r="B1292" i="2"/>
  <c r="A1291" i="2"/>
  <c r="B1272" i="2"/>
  <c r="A1271" i="2"/>
  <c r="B1254" i="2"/>
  <c r="A1253" i="2"/>
  <c r="B1240" i="2"/>
  <c r="A1239" i="2"/>
  <c r="B1212" i="2"/>
  <c r="A1211" i="2"/>
  <c r="B1197" i="2"/>
  <c r="A1196" i="2"/>
  <c r="B1177" i="2"/>
  <c r="A1176" i="2"/>
  <c r="B1165" i="2"/>
  <c r="A1164" i="2"/>
  <c r="B1151" i="2"/>
  <c r="A1150" i="2"/>
  <c r="B1139" i="2"/>
  <c r="A1138" i="2"/>
  <c r="B1131" i="2"/>
  <c r="A1130" i="2"/>
  <c r="B1120" i="2"/>
  <c r="A1119" i="2"/>
  <c r="B1109" i="2"/>
  <c r="A1108" i="2"/>
  <c r="B1102" i="2"/>
  <c r="A1101" i="2"/>
  <c r="B1095" i="2"/>
  <c r="A1094" i="2"/>
  <c r="B1067" i="2"/>
  <c r="A1066" i="2"/>
  <c r="B1049" i="2"/>
  <c r="A1048" i="2"/>
  <c r="B1038" i="2"/>
  <c r="A1037" i="2"/>
  <c r="B1026" i="2"/>
  <c r="A1025" i="2"/>
  <c r="B1016" i="2"/>
  <c r="A1015" i="2"/>
  <c r="B995" i="2"/>
  <c r="A994" i="2"/>
  <c r="B984" i="2"/>
  <c r="A983" i="2"/>
  <c r="B973" i="2"/>
  <c r="A972" i="2"/>
  <c r="B962" i="2"/>
  <c r="A961" i="2"/>
  <c r="B954" i="2"/>
  <c r="A953" i="2"/>
  <c r="B943" i="2"/>
  <c r="A942" i="2"/>
  <c r="B931" i="2"/>
  <c r="A930" i="2"/>
  <c r="B920" i="2"/>
  <c r="A919" i="2"/>
  <c r="B909" i="2"/>
  <c r="A908" i="2"/>
  <c r="B899" i="2"/>
  <c r="A898" i="2"/>
  <c r="B885" i="2"/>
  <c r="A884" i="2"/>
  <c r="B878" i="2"/>
  <c r="A877" i="2"/>
  <c r="B866" i="2"/>
  <c r="A865" i="2"/>
  <c r="B854" i="2"/>
  <c r="A853" i="2"/>
  <c r="B848" i="2"/>
  <c r="A847" i="2"/>
  <c r="B840" i="2"/>
  <c r="A839" i="2"/>
  <c r="B824" i="2"/>
  <c r="A823" i="2"/>
  <c r="B810" i="2"/>
  <c r="A809" i="2"/>
  <c r="B790" i="2"/>
  <c r="A789" i="2"/>
  <c r="B774" i="2"/>
  <c r="A773" i="2"/>
  <c r="B761" i="2"/>
  <c r="A760" i="2"/>
  <c r="B749" i="2"/>
  <c r="A748" i="2"/>
  <c r="B736" i="2"/>
  <c r="A735" i="2"/>
  <c r="B723" i="2"/>
  <c r="A722" i="2"/>
  <c r="B697" i="2"/>
  <c r="A696" i="2"/>
  <c r="B689" i="2"/>
  <c r="A688" i="2"/>
  <c r="B681" i="2"/>
  <c r="A680" i="2"/>
  <c r="B675" i="2"/>
  <c r="A674" i="2"/>
  <c r="B669" i="2"/>
  <c r="A668" i="2"/>
  <c r="B663" i="2"/>
  <c r="A662" i="2"/>
  <c r="B657" i="2"/>
  <c r="A656" i="2"/>
  <c r="B651" i="2"/>
  <c r="A650" i="2"/>
  <c r="B645" i="2"/>
  <c r="A644" i="2"/>
  <c r="B637" i="2"/>
  <c r="A636" i="2"/>
  <c r="B629" i="2"/>
  <c r="A628" i="2"/>
  <c r="B623" i="2"/>
  <c r="A622" i="2"/>
  <c r="B612" i="2"/>
  <c r="A611" i="2"/>
  <c r="B606" i="2"/>
  <c r="A605" i="2"/>
  <c r="B598" i="2"/>
  <c r="A597" i="2"/>
  <c r="B576" i="2"/>
  <c r="A575" i="2"/>
  <c r="B570" i="2"/>
  <c r="A569" i="2"/>
  <c r="B564" i="2"/>
  <c r="A563" i="2"/>
  <c r="B558" i="2"/>
  <c r="A557" i="2"/>
  <c r="B552" i="2"/>
  <c r="A551" i="2"/>
  <c r="B544" i="2"/>
  <c r="A543" i="2"/>
  <c r="B530" i="2"/>
  <c r="A529" i="2"/>
  <c r="B455" i="2"/>
  <c r="A454" i="2"/>
  <c r="B408" i="2"/>
  <c r="A407" i="2"/>
  <c r="B394" i="2"/>
  <c r="A393" i="2"/>
  <c r="B378" i="2"/>
  <c r="A377" i="2"/>
  <c r="B363" i="2"/>
  <c r="A362" i="2"/>
  <c r="B355" i="2"/>
  <c r="A354" i="2"/>
  <c r="B348" i="2"/>
  <c r="A347" i="2"/>
  <c r="B335" i="2"/>
  <c r="A334" i="2"/>
  <c r="B282" i="2"/>
  <c r="A281" i="2"/>
  <c r="B263" i="2"/>
  <c r="A262" i="2"/>
  <c r="B249" i="2"/>
  <c r="A248" i="2"/>
  <c r="B235" i="2"/>
  <c r="A234" i="2"/>
  <c r="B221" i="2"/>
  <c r="A220" i="2"/>
  <c r="B207" i="2"/>
  <c r="A206" i="2"/>
  <c r="B194" i="2"/>
  <c r="A193" i="2"/>
  <c r="B180" i="2"/>
  <c r="A179" i="2"/>
  <c r="B167" i="2"/>
  <c r="A166" i="2"/>
  <c r="B153" i="2"/>
  <c r="A152" i="2"/>
  <c r="B140" i="2"/>
  <c r="A139" i="2"/>
  <c r="B127" i="2"/>
  <c r="A126" i="2"/>
  <c r="B113" i="2"/>
  <c r="A112" i="2"/>
  <c r="B99" i="2"/>
  <c r="A98" i="2"/>
  <c r="B84" i="2"/>
  <c r="A83" i="2"/>
  <c r="B70" i="2"/>
  <c r="A69" i="2"/>
  <c r="B52" i="2"/>
  <c r="A51" i="2"/>
  <c r="B37" i="2"/>
  <c r="A36" i="2"/>
  <c r="B22" i="2"/>
  <c r="A21" i="2"/>
  <c r="B9" i="2"/>
  <c r="A8" i="2"/>
  <c r="B10" i="2" l="1"/>
  <c r="A9" i="2"/>
  <c r="B23" i="2"/>
  <c r="A22" i="2"/>
  <c r="B38" i="2"/>
  <c r="A37" i="2"/>
  <c r="B53" i="2"/>
  <c r="A52" i="2"/>
  <c r="B71" i="2"/>
  <c r="A70" i="2"/>
  <c r="B85" i="2"/>
  <c r="A84" i="2"/>
  <c r="B100" i="2"/>
  <c r="A99" i="2"/>
  <c r="B114" i="2"/>
  <c r="A113" i="2"/>
  <c r="B128" i="2"/>
  <c r="A127" i="2"/>
  <c r="B141" i="2"/>
  <c r="A140" i="2"/>
  <c r="B154" i="2"/>
  <c r="A153" i="2"/>
  <c r="B168" i="2"/>
  <c r="A167" i="2"/>
  <c r="B181" i="2"/>
  <c r="A180" i="2"/>
  <c r="B195" i="2"/>
  <c r="A194" i="2"/>
  <c r="B208" i="2"/>
  <c r="A207" i="2"/>
  <c r="B222" i="2"/>
  <c r="A221" i="2"/>
  <c r="B236" i="2"/>
  <c r="A235" i="2"/>
  <c r="B250" i="2"/>
  <c r="A249" i="2"/>
  <c r="B264" i="2"/>
  <c r="A263" i="2"/>
  <c r="B283" i="2"/>
  <c r="A282" i="2"/>
  <c r="B336" i="2"/>
  <c r="A335" i="2"/>
  <c r="B349" i="2"/>
  <c r="A348" i="2"/>
  <c r="B356" i="2"/>
  <c r="A355" i="2"/>
  <c r="B364" i="2"/>
  <c r="A363" i="2"/>
  <c r="B379" i="2"/>
  <c r="A378" i="2"/>
  <c r="B395" i="2"/>
  <c r="A394" i="2"/>
  <c r="B410" i="2"/>
  <c r="B409" i="2"/>
  <c r="A409" i="2" s="1"/>
  <c r="A408" i="2"/>
  <c r="B456" i="2"/>
  <c r="A455" i="2"/>
  <c r="B531" i="2"/>
  <c r="A530" i="2"/>
  <c r="B545" i="2"/>
  <c r="A544" i="2"/>
  <c r="B577" i="2"/>
  <c r="A576" i="2"/>
  <c r="B599" i="2"/>
  <c r="A598" i="2"/>
  <c r="B613" i="2"/>
  <c r="A612" i="2"/>
  <c r="B630" i="2"/>
  <c r="A629" i="2"/>
  <c r="B638" i="2"/>
  <c r="A637" i="2"/>
  <c r="B682" i="2"/>
  <c r="A681" i="2"/>
  <c r="B690" i="2"/>
  <c r="A689" i="2"/>
  <c r="B698" i="2"/>
  <c r="A697" i="2"/>
  <c r="B724" i="2"/>
  <c r="A723" i="2"/>
  <c r="B737" i="2"/>
  <c r="A736" i="2"/>
  <c r="B750" i="2"/>
  <c r="A749" i="2"/>
  <c r="B762" i="2"/>
  <c r="A761" i="2"/>
  <c r="B775" i="2"/>
  <c r="A774" i="2"/>
  <c r="B791" i="2"/>
  <c r="A790" i="2"/>
  <c r="B811" i="2"/>
  <c r="A810" i="2"/>
  <c r="B825" i="2"/>
  <c r="A824" i="2"/>
  <c r="B841" i="2"/>
  <c r="A840" i="2"/>
  <c r="B855" i="2"/>
  <c r="A854" i="2"/>
  <c r="B867" i="2"/>
  <c r="A866" i="2"/>
  <c r="B879" i="2"/>
  <c r="A878" i="2"/>
  <c r="B886" i="2"/>
  <c r="A885" i="2"/>
  <c r="B901" i="2"/>
  <c r="B900" i="2"/>
  <c r="A900" i="2" s="1"/>
  <c r="A899" i="2"/>
  <c r="B910" i="2"/>
  <c r="A909" i="2"/>
  <c r="B921" i="2"/>
  <c r="A920" i="2"/>
  <c r="B932" i="2"/>
  <c r="A931" i="2"/>
  <c r="B944" i="2"/>
  <c r="A943" i="2"/>
  <c r="B955" i="2"/>
  <c r="A954" i="2"/>
  <c r="B963" i="2"/>
  <c r="A962" i="2"/>
  <c r="B974" i="2"/>
  <c r="A973" i="2"/>
  <c r="B985" i="2"/>
  <c r="A984" i="2"/>
  <c r="B996" i="2"/>
  <c r="A995" i="2"/>
  <c r="B1017" i="2"/>
  <c r="A1016" i="2"/>
  <c r="B1027" i="2"/>
  <c r="A1026" i="2"/>
  <c r="B1039" i="2"/>
  <c r="A1038" i="2"/>
  <c r="B1050" i="2"/>
  <c r="A1049" i="2"/>
  <c r="B1068" i="2"/>
  <c r="A1067" i="2"/>
  <c r="B1096" i="2"/>
  <c r="A1095" i="2"/>
  <c r="B1103" i="2"/>
  <c r="A1102" i="2"/>
  <c r="B1110" i="2"/>
  <c r="A1109" i="2"/>
  <c r="B1121" i="2"/>
  <c r="A1120" i="2"/>
  <c r="B1132" i="2"/>
  <c r="A1131" i="2"/>
  <c r="B1140" i="2"/>
  <c r="A1139" i="2"/>
  <c r="B1152" i="2"/>
  <c r="A1151" i="2"/>
  <c r="B1166" i="2"/>
  <c r="A1165" i="2"/>
  <c r="B1178" i="2"/>
  <c r="A1177" i="2"/>
  <c r="B1198" i="2"/>
  <c r="A1197" i="2"/>
  <c r="B1213" i="2"/>
  <c r="A1212" i="2"/>
  <c r="B1255" i="2"/>
  <c r="A1254" i="2"/>
  <c r="B1299" i="2"/>
  <c r="A1298" i="2"/>
  <c r="B1307" i="2"/>
  <c r="A1306" i="2"/>
  <c r="B1323" i="2"/>
  <c r="A1322" i="2"/>
  <c r="B1331" i="2"/>
  <c r="A1330" i="2"/>
  <c r="B1351" i="2"/>
  <c r="A1350" i="2"/>
  <c r="B1378" i="2"/>
  <c r="A1377" i="2"/>
  <c r="B1394" i="2"/>
  <c r="A1393" i="2"/>
  <c r="B1405" i="2"/>
  <c r="A1404" i="2"/>
  <c r="B1416" i="2"/>
  <c r="A1415" i="2"/>
  <c r="B1423" i="2"/>
  <c r="A1422" i="2"/>
  <c r="B1439" i="2"/>
  <c r="A1438" i="2"/>
  <c r="B1461" i="2"/>
  <c r="A1460" i="2"/>
  <c r="B1462" i="2" l="1"/>
  <c r="A1461" i="2"/>
  <c r="B1442" i="2"/>
  <c r="B1440" i="2"/>
  <c r="A1439" i="2"/>
  <c r="B1424" i="2"/>
  <c r="A1423" i="2"/>
  <c r="B1406" i="2"/>
  <c r="A1405" i="2"/>
  <c r="B1395" i="2"/>
  <c r="A1394" i="2"/>
  <c r="B1379" i="2"/>
  <c r="A1378" i="2"/>
  <c r="B1352" i="2"/>
  <c r="A1351" i="2"/>
  <c r="B1332" i="2"/>
  <c r="A1331" i="2"/>
  <c r="B1324" i="2"/>
  <c r="A1323" i="2"/>
  <c r="B1308" i="2"/>
  <c r="A1307" i="2"/>
  <c r="B1300" i="2"/>
  <c r="A1299" i="2"/>
  <c r="B1256" i="2"/>
  <c r="A1255" i="2"/>
  <c r="B1179" i="2"/>
  <c r="A1178" i="2"/>
  <c r="B1153" i="2"/>
  <c r="A1152" i="2"/>
  <c r="B1141" i="2"/>
  <c r="A1140" i="2"/>
  <c r="B1133" i="2"/>
  <c r="A1132" i="2"/>
  <c r="B1122" i="2"/>
  <c r="A1121" i="2"/>
  <c r="B1111" i="2"/>
  <c r="A1110" i="2"/>
  <c r="B1051" i="2"/>
  <c r="A1050" i="2"/>
  <c r="B1040" i="2"/>
  <c r="A1039" i="2"/>
  <c r="B1028" i="2"/>
  <c r="A1027" i="2"/>
  <c r="B1018" i="2"/>
  <c r="A1017" i="2"/>
  <c r="B997" i="2"/>
  <c r="A996" i="2"/>
  <c r="B986" i="2"/>
  <c r="A985" i="2"/>
  <c r="B975" i="2"/>
  <c r="A974" i="2"/>
  <c r="B964" i="2"/>
  <c r="A963" i="2"/>
  <c r="B956" i="2"/>
  <c r="A955" i="2"/>
  <c r="B945" i="2"/>
  <c r="A944" i="2"/>
  <c r="B933" i="2"/>
  <c r="A932" i="2"/>
  <c r="B922" i="2"/>
  <c r="A921" i="2"/>
  <c r="B911" i="2"/>
  <c r="A910" i="2"/>
  <c r="B902" i="2"/>
  <c r="A901" i="2"/>
  <c r="B887" i="2"/>
  <c r="A886" i="2"/>
  <c r="B868" i="2"/>
  <c r="A867" i="2"/>
  <c r="B856" i="2"/>
  <c r="A855" i="2"/>
  <c r="B842" i="2"/>
  <c r="A841" i="2"/>
  <c r="B826" i="2"/>
  <c r="A825" i="2"/>
  <c r="B812" i="2"/>
  <c r="A811" i="2"/>
  <c r="B792" i="2"/>
  <c r="A791" i="2"/>
  <c r="B776" i="2"/>
  <c r="A775" i="2"/>
  <c r="B763" i="2"/>
  <c r="A762" i="2"/>
  <c r="B751" i="2"/>
  <c r="A750" i="2"/>
  <c r="B738" i="2"/>
  <c r="A737" i="2"/>
  <c r="B725" i="2"/>
  <c r="A724" i="2"/>
  <c r="B699" i="2"/>
  <c r="A698" i="2"/>
  <c r="B691" i="2"/>
  <c r="A690" i="2"/>
  <c r="B683" i="2"/>
  <c r="A682" i="2"/>
  <c r="B639" i="2"/>
  <c r="A638" i="2"/>
  <c r="B631" i="2"/>
  <c r="A630" i="2"/>
  <c r="B614" i="2"/>
  <c r="A613" i="2"/>
  <c r="B600" i="2"/>
  <c r="A599" i="2"/>
  <c r="B578" i="2"/>
  <c r="A577" i="2"/>
  <c r="B546" i="2"/>
  <c r="A545" i="2"/>
  <c r="B532" i="2"/>
  <c r="A531" i="2"/>
  <c r="B457" i="2"/>
  <c r="A456" i="2"/>
  <c r="B411" i="2"/>
  <c r="A410" i="2"/>
  <c r="B396" i="2"/>
  <c r="A395" i="2"/>
  <c r="B380" i="2"/>
  <c r="A379" i="2"/>
  <c r="B365" i="2"/>
  <c r="A364" i="2"/>
  <c r="B357" i="2"/>
  <c r="A356" i="2"/>
  <c r="B337" i="2"/>
  <c r="A336" i="2"/>
  <c r="B284" i="2"/>
  <c r="A283" i="2"/>
  <c r="B265" i="2"/>
  <c r="A264" i="2"/>
  <c r="B251" i="2"/>
  <c r="A250" i="2"/>
  <c r="B237" i="2"/>
  <c r="A236" i="2"/>
  <c r="B223" i="2"/>
  <c r="A222" i="2"/>
  <c r="B209" i="2"/>
  <c r="A208" i="2"/>
  <c r="B196" i="2"/>
  <c r="A195" i="2"/>
  <c r="B182" i="2"/>
  <c r="A181" i="2"/>
  <c r="B169" i="2"/>
  <c r="A168" i="2"/>
  <c r="B155" i="2"/>
  <c r="A154" i="2"/>
  <c r="B142" i="2"/>
  <c r="A141" i="2"/>
  <c r="B129" i="2"/>
  <c r="A128" i="2"/>
  <c r="B115" i="2"/>
  <c r="A114" i="2"/>
  <c r="B101" i="2"/>
  <c r="A100" i="2"/>
  <c r="B86" i="2"/>
  <c r="A85" i="2"/>
  <c r="B72" i="2"/>
  <c r="A71" i="2"/>
  <c r="B54" i="2"/>
  <c r="A53" i="2"/>
  <c r="B39" i="2"/>
  <c r="A38" i="2"/>
  <c r="B24" i="2"/>
  <c r="A23" i="2"/>
  <c r="B11" i="2"/>
  <c r="A10" i="2"/>
  <c r="B12" i="2" l="1"/>
  <c r="A11" i="2"/>
  <c r="B25" i="2"/>
  <c r="A24" i="2"/>
  <c r="B40" i="2"/>
  <c r="A39" i="2"/>
  <c r="B55" i="2"/>
  <c r="A54" i="2"/>
  <c r="B73" i="2"/>
  <c r="A72" i="2"/>
  <c r="B87" i="2"/>
  <c r="A86" i="2"/>
  <c r="B102" i="2"/>
  <c r="A101" i="2"/>
  <c r="B116" i="2"/>
  <c r="A115" i="2"/>
  <c r="B130" i="2"/>
  <c r="A129" i="2"/>
  <c r="B143" i="2"/>
  <c r="A142" i="2"/>
  <c r="B156" i="2"/>
  <c r="A155" i="2"/>
  <c r="B170" i="2"/>
  <c r="A169" i="2"/>
  <c r="B183" i="2"/>
  <c r="A182" i="2"/>
  <c r="B197" i="2"/>
  <c r="A196" i="2"/>
  <c r="B210" i="2"/>
  <c r="A209" i="2"/>
  <c r="B224" i="2"/>
  <c r="A223" i="2"/>
  <c r="B238" i="2"/>
  <c r="A237" i="2"/>
  <c r="B252" i="2"/>
  <c r="A251" i="2"/>
  <c r="B266" i="2"/>
  <c r="A265" i="2"/>
  <c r="B285" i="2"/>
  <c r="A284" i="2"/>
  <c r="B338" i="2"/>
  <c r="A337" i="2"/>
  <c r="B366" i="2"/>
  <c r="A365" i="2"/>
  <c r="B381" i="2"/>
  <c r="A380" i="2"/>
  <c r="B397" i="2"/>
  <c r="A396" i="2"/>
  <c r="B412" i="2"/>
  <c r="A411" i="2"/>
  <c r="B458" i="2"/>
  <c r="A457" i="2"/>
  <c r="B533" i="2"/>
  <c r="A532" i="2"/>
  <c r="B579" i="2"/>
  <c r="A578" i="2"/>
  <c r="B615" i="2"/>
  <c r="A614" i="2"/>
  <c r="B700" i="2"/>
  <c r="A699" i="2"/>
  <c r="B726" i="2"/>
  <c r="A725" i="2"/>
  <c r="B739" i="2"/>
  <c r="A738" i="2"/>
  <c r="B752" i="2"/>
  <c r="A751" i="2"/>
  <c r="B764" i="2"/>
  <c r="A763" i="2"/>
  <c r="B777" i="2"/>
  <c r="A776" i="2"/>
  <c r="B793" i="2"/>
  <c r="A792" i="2"/>
  <c r="B813" i="2"/>
  <c r="A812" i="2"/>
  <c r="B827" i="2"/>
  <c r="A826" i="2"/>
  <c r="B857" i="2"/>
  <c r="A856" i="2"/>
  <c r="B869" i="2"/>
  <c r="A868" i="2"/>
  <c r="B888" i="2"/>
  <c r="A887" i="2"/>
  <c r="B903" i="2"/>
  <c r="A902" i="2"/>
  <c r="B912" i="2"/>
  <c r="A911" i="2"/>
  <c r="B923" i="2"/>
  <c r="A922" i="2"/>
  <c r="B934" i="2"/>
  <c r="A933" i="2"/>
  <c r="B946" i="2"/>
  <c r="A945" i="2"/>
  <c r="B965" i="2"/>
  <c r="A964" i="2"/>
  <c r="B976" i="2"/>
  <c r="A975" i="2"/>
  <c r="B987" i="2"/>
  <c r="A986" i="2"/>
  <c r="B998" i="2"/>
  <c r="A997" i="2"/>
  <c r="B1019" i="2"/>
  <c r="A1018" i="2"/>
  <c r="B1029" i="2"/>
  <c r="A1028" i="2"/>
  <c r="B1041" i="2"/>
  <c r="A1040" i="2"/>
  <c r="B1052" i="2"/>
  <c r="A1051" i="2"/>
  <c r="B1112" i="2"/>
  <c r="A1111" i="2"/>
  <c r="B1123" i="2"/>
  <c r="A1122" i="2"/>
  <c r="B1142" i="2"/>
  <c r="A1141" i="2"/>
  <c r="B1154" i="2"/>
  <c r="A1153" i="2"/>
  <c r="B1180" i="2"/>
  <c r="A1179" i="2"/>
  <c r="B1257" i="2"/>
  <c r="A1256" i="2"/>
  <c r="B1309" i="2"/>
  <c r="A1308" i="2"/>
  <c r="B1380" i="2"/>
  <c r="A1379" i="2"/>
  <c r="B1396" i="2"/>
  <c r="A1395" i="2"/>
  <c r="B1407" i="2"/>
  <c r="A1406" i="2"/>
  <c r="B1441" i="2"/>
  <c r="A1440" i="2"/>
  <c r="B1443" i="2"/>
  <c r="A1442" i="2"/>
  <c r="B1463" i="2"/>
  <c r="A1462" i="2"/>
  <c r="B1464" i="2" l="1"/>
  <c r="A1463" i="2"/>
  <c r="B1444" i="2"/>
  <c r="A1443" i="2"/>
  <c r="B1408" i="2"/>
  <c r="A1407" i="2"/>
  <c r="B1397" i="2"/>
  <c r="A1396" i="2"/>
  <c r="B1381" i="2"/>
  <c r="A1380" i="2"/>
  <c r="B1310" i="2"/>
  <c r="A1309" i="2"/>
  <c r="B1258" i="2"/>
  <c r="A1257" i="2"/>
  <c r="B1181" i="2"/>
  <c r="A1180" i="2"/>
  <c r="B1143" i="2"/>
  <c r="A1142" i="2"/>
  <c r="B1124" i="2"/>
  <c r="A1123" i="2"/>
  <c r="B1113" i="2"/>
  <c r="A1112" i="2"/>
  <c r="B1053" i="2"/>
  <c r="A1052" i="2"/>
  <c r="B1042" i="2"/>
  <c r="A1041" i="2"/>
  <c r="B1030" i="2"/>
  <c r="A1029" i="2"/>
  <c r="B1020" i="2"/>
  <c r="A1019" i="2"/>
  <c r="B999" i="2"/>
  <c r="A998" i="2"/>
  <c r="B988" i="2"/>
  <c r="A987" i="2"/>
  <c r="B977" i="2"/>
  <c r="A976" i="2"/>
  <c r="B966" i="2"/>
  <c r="A965" i="2"/>
  <c r="B947" i="2"/>
  <c r="A946" i="2"/>
  <c r="B935" i="2"/>
  <c r="A934" i="2"/>
  <c r="B924" i="2"/>
  <c r="A923" i="2"/>
  <c r="B913" i="2"/>
  <c r="A912" i="2"/>
  <c r="B889" i="2"/>
  <c r="A888" i="2"/>
  <c r="B870" i="2"/>
  <c r="A869" i="2"/>
  <c r="B858" i="2"/>
  <c r="A857" i="2"/>
  <c r="B828" i="2"/>
  <c r="A827" i="2"/>
  <c r="B814" i="2"/>
  <c r="A813" i="2"/>
  <c r="B794" i="2"/>
  <c r="A793" i="2"/>
  <c r="B778" i="2"/>
  <c r="A777" i="2"/>
  <c r="B765" i="2"/>
  <c r="A764" i="2"/>
  <c r="B753" i="2"/>
  <c r="A752" i="2"/>
  <c r="B740" i="2"/>
  <c r="A739" i="2"/>
  <c r="B727" i="2"/>
  <c r="A726" i="2"/>
  <c r="B701" i="2"/>
  <c r="A700" i="2"/>
  <c r="B616" i="2"/>
  <c r="A615" i="2"/>
  <c r="B580" i="2"/>
  <c r="A579" i="2"/>
  <c r="B534" i="2"/>
  <c r="A533" i="2"/>
  <c r="B413" i="2"/>
  <c r="A412" i="2"/>
  <c r="B398" i="2"/>
  <c r="A397" i="2"/>
  <c r="B382" i="2"/>
  <c r="A381" i="2"/>
  <c r="B367" i="2"/>
  <c r="A366" i="2"/>
  <c r="B339" i="2"/>
  <c r="A338" i="2"/>
  <c r="B267" i="2"/>
  <c r="A266" i="2"/>
  <c r="B253" i="2"/>
  <c r="A252" i="2"/>
  <c r="B239" i="2"/>
  <c r="A238" i="2"/>
  <c r="B225" i="2"/>
  <c r="A224" i="2"/>
  <c r="B211" i="2"/>
  <c r="A210" i="2"/>
  <c r="B198" i="2"/>
  <c r="A197" i="2"/>
  <c r="B184" i="2"/>
  <c r="A183" i="2"/>
  <c r="B171" i="2"/>
  <c r="A170" i="2"/>
  <c r="B157" i="2"/>
  <c r="A156" i="2"/>
  <c r="B144" i="2"/>
  <c r="A143" i="2"/>
  <c r="B131" i="2"/>
  <c r="A130" i="2"/>
  <c r="B117" i="2"/>
  <c r="A116" i="2"/>
  <c r="B103" i="2"/>
  <c r="A102" i="2"/>
  <c r="B88" i="2"/>
  <c r="A87" i="2"/>
  <c r="B74" i="2"/>
  <c r="A73" i="2"/>
  <c r="B56" i="2"/>
  <c r="A55" i="2"/>
  <c r="B41" i="2"/>
  <c r="A40" i="2"/>
  <c r="B26" i="2"/>
  <c r="A25" i="2"/>
  <c r="B13" i="2"/>
  <c r="A12" i="2"/>
  <c r="B14" i="2" l="1"/>
  <c r="A13" i="2"/>
  <c r="B27" i="2"/>
  <c r="A26" i="2"/>
  <c r="B42" i="2"/>
  <c r="A41" i="2"/>
  <c r="B57" i="2"/>
  <c r="A56" i="2"/>
  <c r="B75" i="2"/>
  <c r="A74" i="2"/>
  <c r="B89" i="2"/>
  <c r="A88" i="2"/>
  <c r="B104" i="2"/>
  <c r="A103" i="2"/>
  <c r="B118" i="2"/>
  <c r="A117" i="2"/>
  <c r="B132" i="2"/>
  <c r="A131" i="2"/>
  <c r="B145" i="2"/>
  <c r="A144" i="2"/>
  <c r="B158" i="2"/>
  <c r="A157" i="2"/>
  <c r="B172" i="2"/>
  <c r="A171" i="2"/>
  <c r="B185" i="2"/>
  <c r="A184" i="2"/>
  <c r="B199" i="2"/>
  <c r="A198" i="2"/>
  <c r="B212" i="2"/>
  <c r="A211" i="2"/>
  <c r="B226" i="2"/>
  <c r="A225" i="2"/>
  <c r="B240" i="2"/>
  <c r="A239" i="2"/>
  <c r="B254" i="2"/>
  <c r="A253" i="2"/>
  <c r="B268" i="2"/>
  <c r="A267" i="2"/>
  <c r="B368" i="2"/>
  <c r="A367" i="2"/>
  <c r="B383" i="2"/>
  <c r="A382" i="2"/>
  <c r="B399" i="2"/>
  <c r="A398" i="2"/>
  <c r="B414" i="2"/>
  <c r="A413" i="2"/>
  <c r="B535" i="2"/>
  <c r="A534" i="2"/>
  <c r="B581" i="2"/>
  <c r="A580" i="2"/>
  <c r="B617" i="2"/>
  <c r="A616" i="2"/>
  <c r="B702" i="2"/>
  <c r="A701" i="2"/>
  <c r="B728" i="2"/>
  <c r="A727" i="2"/>
  <c r="B741" i="2"/>
  <c r="A740" i="2"/>
  <c r="B754" i="2"/>
  <c r="A753" i="2"/>
  <c r="B766" i="2"/>
  <c r="A765" i="2"/>
  <c r="B779" i="2"/>
  <c r="A778" i="2"/>
  <c r="B795" i="2"/>
  <c r="A794" i="2"/>
  <c r="B829" i="2"/>
  <c r="A828" i="2"/>
  <c r="B859" i="2"/>
  <c r="A858" i="2"/>
  <c r="B871" i="2"/>
  <c r="A870" i="2"/>
  <c r="B890" i="2"/>
  <c r="A889" i="2"/>
  <c r="B914" i="2"/>
  <c r="A913" i="2"/>
  <c r="B925" i="2"/>
  <c r="A924" i="2"/>
  <c r="B936" i="2"/>
  <c r="A935" i="2"/>
  <c r="B948" i="2"/>
  <c r="A947" i="2"/>
  <c r="B967" i="2"/>
  <c r="A966" i="2"/>
  <c r="B978" i="2"/>
  <c r="A977" i="2"/>
  <c r="B989" i="2"/>
  <c r="A988" i="2"/>
  <c r="B1000" i="2"/>
  <c r="A999" i="2"/>
  <c r="B1031" i="2"/>
  <c r="A1030" i="2"/>
  <c r="B1043" i="2"/>
  <c r="A1042" i="2"/>
  <c r="B1054" i="2"/>
  <c r="A1053" i="2"/>
  <c r="B1114" i="2"/>
  <c r="A1113" i="2"/>
  <c r="B1125" i="2"/>
  <c r="A1124" i="2"/>
  <c r="B1144" i="2"/>
  <c r="A1143" i="2"/>
  <c r="B1259" i="2"/>
  <c r="A1258" i="2"/>
  <c r="B1382" i="2"/>
  <c r="A1381" i="2"/>
  <c r="B1398" i="2"/>
  <c r="A1397" i="2"/>
  <c r="B1409" i="2"/>
  <c r="A1408" i="2"/>
  <c r="B1465" i="2"/>
  <c r="A1464" i="2"/>
  <c r="B1466" i="2" l="1"/>
  <c r="A1465" i="2"/>
  <c r="B1383" i="2"/>
  <c r="A1382" i="2"/>
  <c r="B1260" i="2"/>
  <c r="A1259" i="2"/>
  <c r="B1145" i="2"/>
  <c r="A1144" i="2"/>
  <c r="B1032" i="2"/>
  <c r="A1031" i="2"/>
  <c r="B1001" i="2"/>
  <c r="A1000" i="2"/>
  <c r="B891" i="2"/>
  <c r="A890" i="2"/>
  <c r="B872" i="2"/>
  <c r="A871" i="2"/>
  <c r="B860" i="2"/>
  <c r="A859" i="2"/>
  <c r="B830" i="2"/>
  <c r="A829" i="2"/>
  <c r="B796" i="2"/>
  <c r="A795" i="2"/>
  <c r="B780" i="2"/>
  <c r="A779" i="2"/>
  <c r="B767" i="2"/>
  <c r="A766" i="2"/>
  <c r="B755" i="2"/>
  <c r="A754" i="2"/>
  <c r="B742" i="2"/>
  <c r="A741" i="2"/>
  <c r="B729" i="2"/>
  <c r="A728" i="2"/>
  <c r="B703" i="2"/>
  <c r="A702" i="2"/>
  <c r="B582" i="2"/>
  <c r="A581" i="2"/>
  <c r="B536" i="2"/>
  <c r="A535" i="2"/>
  <c r="B415" i="2"/>
  <c r="A414" i="2"/>
  <c r="B400" i="2"/>
  <c r="A399" i="2"/>
  <c r="B384" i="2"/>
  <c r="A383" i="2"/>
  <c r="B369" i="2"/>
  <c r="A368" i="2"/>
  <c r="B269" i="2"/>
  <c r="A268" i="2"/>
  <c r="B255" i="2"/>
  <c r="A254" i="2"/>
  <c r="B241" i="2"/>
  <c r="A240" i="2"/>
  <c r="B227" i="2"/>
  <c r="A226" i="2"/>
  <c r="B213" i="2"/>
  <c r="A212" i="2"/>
  <c r="B200" i="2"/>
  <c r="A199" i="2"/>
  <c r="B186" i="2"/>
  <c r="A185" i="2"/>
  <c r="B173" i="2"/>
  <c r="A172" i="2"/>
  <c r="B159" i="2"/>
  <c r="A158" i="2"/>
  <c r="B146" i="2"/>
  <c r="A145" i="2"/>
  <c r="B133" i="2"/>
  <c r="A132" i="2"/>
  <c r="B119" i="2"/>
  <c r="A118" i="2"/>
  <c r="B105" i="2"/>
  <c r="A104" i="2"/>
  <c r="B90" i="2"/>
  <c r="A89" i="2"/>
  <c r="B76" i="2"/>
  <c r="A75" i="2"/>
  <c r="B58" i="2"/>
  <c r="A57" i="2"/>
  <c r="B43" i="2"/>
  <c r="A42" i="2"/>
  <c r="B28" i="2"/>
  <c r="A27" i="2"/>
  <c r="B15" i="2"/>
  <c r="A14" i="2"/>
  <c r="B16" i="2" l="1"/>
  <c r="A15" i="2"/>
  <c r="B29" i="2"/>
  <c r="A28" i="2"/>
  <c r="B44" i="2"/>
  <c r="A43" i="2"/>
  <c r="B59" i="2"/>
  <c r="A58" i="2"/>
  <c r="B77" i="2"/>
  <c r="A76" i="2"/>
  <c r="B91" i="2"/>
  <c r="A90" i="2"/>
  <c r="B106" i="2"/>
  <c r="A105" i="2"/>
  <c r="B120" i="2"/>
  <c r="A119" i="2"/>
  <c r="B134" i="2"/>
  <c r="A133" i="2"/>
  <c r="B147" i="2"/>
  <c r="A146" i="2"/>
  <c r="B160" i="2"/>
  <c r="A159" i="2"/>
  <c r="B174" i="2"/>
  <c r="A173" i="2"/>
  <c r="B187" i="2"/>
  <c r="A186" i="2"/>
  <c r="B201" i="2"/>
  <c r="A200" i="2"/>
  <c r="B214" i="2"/>
  <c r="A213" i="2"/>
  <c r="B228" i="2"/>
  <c r="A227" i="2"/>
  <c r="B242" i="2"/>
  <c r="A241" i="2"/>
  <c r="B256" i="2"/>
  <c r="A255" i="2"/>
  <c r="B270" i="2"/>
  <c r="A269" i="2"/>
  <c r="B370" i="2"/>
  <c r="A369" i="2"/>
  <c r="B385" i="2"/>
  <c r="A384" i="2"/>
  <c r="B401" i="2"/>
  <c r="A400" i="2"/>
  <c r="B416" i="2"/>
  <c r="A415" i="2"/>
  <c r="B537" i="2"/>
  <c r="A536" i="2"/>
  <c r="B583" i="2"/>
  <c r="A582" i="2"/>
  <c r="B704" i="2"/>
  <c r="A703" i="2"/>
  <c r="B730" i="2"/>
  <c r="A729" i="2"/>
  <c r="B743" i="2"/>
  <c r="A742" i="2"/>
  <c r="B768" i="2"/>
  <c r="A767" i="2"/>
  <c r="B781" i="2"/>
  <c r="A780" i="2"/>
  <c r="B797" i="2"/>
  <c r="A796" i="2"/>
  <c r="B831" i="2"/>
  <c r="A830" i="2"/>
  <c r="B892" i="2"/>
  <c r="A891" i="2"/>
  <c r="B1002" i="2"/>
  <c r="A1001" i="2"/>
  <c r="B1261" i="2"/>
  <c r="A1260" i="2"/>
  <c r="B1384" i="2"/>
  <c r="A1383" i="2"/>
  <c r="B1385" i="2" l="1"/>
  <c r="A1384" i="2"/>
  <c r="B1262" i="2"/>
  <c r="A1261" i="2"/>
  <c r="B1003" i="2"/>
  <c r="A1002" i="2"/>
  <c r="B832" i="2"/>
  <c r="A831" i="2"/>
  <c r="B798" i="2"/>
  <c r="A797" i="2"/>
  <c r="B782" i="2"/>
  <c r="A781" i="2"/>
  <c r="B705" i="2"/>
  <c r="A704" i="2"/>
  <c r="B584" i="2"/>
  <c r="A583" i="2"/>
  <c r="B538" i="2"/>
  <c r="A537" i="2"/>
  <c r="B417" i="2"/>
  <c r="A416" i="2"/>
  <c r="B402" i="2"/>
  <c r="A401" i="2"/>
  <c r="B386" i="2"/>
  <c r="A385" i="2"/>
  <c r="B371" i="2"/>
  <c r="A370" i="2"/>
  <c r="B271" i="2"/>
  <c r="A270" i="2"/>
  <c r="B257" i="2"/>
  <c r="A256" i="2"/>
  <c r="B243" i="2"/>
  <c r="A242" i="2"/>
  <c r="B229" i="2"/>
  <c r="A228" i="2"/>
  <c r="B215" i="2"/>
  <c r="A214" i="2"/>
  <c r="B188" i="2"/>
  <c r="A187" i="2"/>
  <c r="B161" i="2"/>
  <c r="A160" i="2"/>
  <c r="B121" i="2"/>
  <c r="A120" i="2"/>
  <c r="B107" i="2"/>
  <c r="A106" i="2"/>
  <c r="B92" i="2"/>
  <c r="A91" i="2"/>
  <c r="B78" i="2"/>
  <c r="A77" i="2"/>
  <c r="B60" i="2"/>
  <c r="A59" i="2"/>
  <c r="B45" i="2"/>
  <c r="A44" i="2"/>
  <c r="B30" i="2"/>
  <c r="A29" i="2"/>
  <c r="B31" i="2" l="1"/>
  <c r="A30" i="2"/>
  <c r="B46" i="2"/>
  <c r="A45" i="2"/>
  <c r="B61" i="2"/>
  <c r="A60" i="2"/>
  <c r="B93" i="2"/>
  <c r="A92" i="2"/>
  <c r="B372" i="2"/>
  <c r="A371" i="2"/>
  <c r="B387" i="2"/>
  <c r="A386" i="2"/>
  <c r="B418" i="2"/>
  <c r="A417" i="2"/>
  <c r="B585" i="2"/>
  <c r="A584" i="2"/>
  <c r="B706" i="2"/>
  <c r="A705" i="2"/>
  <c r="B783" i="2"/>
  <c r="A782" i="2"/>
  <c r="B799" i="2"/>
  <c r="A798" i="2"/>
  <c r="B833" i="2"/>
  <c r="A832" i="2"/>
  <c r="B1004" i="2"/>
  <c r="A1003" i="2"/>
  <c r="B1386" i="2"/>
  <c r="A1385" i="2"/>
  <c r="B1387" i="2" l="1"/>
  <c r="A1386" i="2"/>
  <c r="B1005" i="2"/>
  <c r="A1004" i="2"/>
  <c r="B834" i="2"/>
  <c r="A833" i="2"/>
  <c r="B800" i="2"/>
  <c r="A799" i="2"/>
  <c r="B784" i="2"/>
  <c r="A783" i="2"/>
  <c r="B707" i="2"/>
  <c r="A706" i="2"/>
  <c r="B586" i="2"/>
  <c r="A585" i="2"/>
  <c r="B388" i="2"/>
  <c r="A387" i="2"/>
  <c r="B62" i="2"/>
  <c r="A61" i="2"/>
  <c r="B63" i="2" l="1"/>
  <c r="A62" i="2"/>
  <c r="B587" i="2"/>
  <c r="A586" i="2"/>
  <c r="B708" i="2"/>
  <c r="A707" i="2"/>
  <c r="B801" i="2"/>
  <c r="A800" i="2"/>
  <c r="B1006" i="2"/>
  <c r="A1005" i="2"/>
  <c r="B1007" i="2" l="1"/>
  <c r="A1006" i="2"/>
  <c r="B802" i="2"/>
  <c r="A801" i="2"/>
  <c r="B709" i="2"/>
  <c r="A708" i="2"/>
  <c r="B588" i="2"/>
  <c r="A587" i="2"/>
  <c r="B64" i="2"/>
  <c r="A63" i="2"/>
  <c r="B589" i="2" l="1"/>
  <c r="A588" i="2"/>
  <c r="B710" i="2"/>
  <c r="A709" i="2"/>
  <c r="B803" i="2"/>
  <c r="A802" i="2"/>
  <c r="B1008" i="2"/>
  <c r="A1007" i="2"/>
  <c r="B1009" i="2" l="1"/>
  <c r="A1008" i="2"/>
  <c r="B804" i="2"/>
  <c r="A803" i="2"/>
  <c r="B711" i="2"/>
  <c r="A710" i="2"/>
  <c r="B590" i="2"/>
  <c r="A589" i="2"/>
  <c r="B591" i="2" l="1"/>
  <c r="A590" i="2"/>
  <c r="B712" i="2"/>
  <c r="A711" i="2"/>
  <c r="B1010" i="2"/>
  <c r="A1009" i="2"/>
  <c r="B713" i="2" l="1"/>
  <c r="A712" i="2"/>
  <c r="B592" i="2"/>
  <c r="A591" i="2"/>
  <c r="B714" i="2" l="1"/>
  <c r="A713" i="2"/>
  <c r="B715" i="2" l="1"/>
  <c r="A714" i="2"/>
  <c r="B716" i="2" l="1"/>
  <c r="A715" i="2"/>
  <c r="B717" i="2" l="1"/>
  <c r="A716" i="2"/>
</calcChain>
</file>

<file path=xl/sharedStrings.xml><?xml version="1.0" encoding="utf-8"?>
<sst xmlns="http://schemas.openxmlformats.org/spreadsheetml/2006/main" count="12306" uniqueCount="3414">
  <si>
    <t xml:space="preserve">Dráhová ročenka </t>
  </si>
  <si>
    <t xml:space="preserve">Sdružení veteránů </t>
  </si>
  <si>
    <t>Českého atletického svazu / Masters</t>
  </si>
  <si>
    <t>50 m</t>
  </si>
  <si>
    <t>M50</t>
  </si>
  <si>
    <t>AC Praha 1890</t>
  </si>
  <si>
    <t>-0.8</t>
  </si>
  <si>
    <t>Praha - Eden</t>
  </si>
  <si>
    <t>150624</t>
  </si>
  <si>
    <t/>
  </si>
  <si>
    <t>Toman Václav</t>
  </si>
  <si>
    <t>M55</t>
  </si>
  <si>
    <t>Tomešek Jiří</t>
  </si>
  <si>
    <t>65</t>
  </si>
  <si>
    <t>Šíma Petr</t>
  </si>
  <si>
    <t>Praha</t>
  </si>
  <si>
    <t>200424</t>
  </si>
  <si>
    <t>M60</t>
  </si>
  <si>
    <t>Hasík Ludvík</t>
  </si>
  <si>
    <t>TJ LIAZ Jablonec n/N.</t>
  </si>
  <si>
    <t>M65</t>
  </si>
  <si>
    <t>Čech Oto</t>
  </si>
  <si>
    <t>TJ Neratovice</t>
  </si>
  <si>
    <t>Urban Luděk</t>
  </si>
  <si>
    <t>Klečka Jiří</t>
  </si>
  <si>
    <t>M70</t>
  </si>
  <si>
    <t>Hovorka Bohumil</t>
  </si>
  <si>
    <t>M75</t>
  </si>
  <si>
    <t>Ronovský Petr</t>
  </si>
  <si>
    <t>+0.6</t>
  </si>
  <si>
    <t>M85</t>
  </si>
  <si>
    <t>Kábele Antonín</t>
  </si>
  <si>
    <t>ASK Slavia Praha</t>
  </si>
  <si>
    <t>+0.8</t>
  </si>
  <si>
    <t>Vonášek Josef</t>
  </si>
  <si>
    <t>TJ Bohemians Praha</t>
  </si>
  <si>
    <t>W40</t>
  </si>
  <si>
    <t>Křenková Anna</t>
  </si>
  <si>
    <t>80</t>
  </si>
  <si>
    <t>SK Míle</t>
  </si>
  <si>
    <t>r</t>
  </si>
  <si>
    <t>7.5</t>
  </si>
  <si>
    <t>Praha - Ďáblice</t>
  </si>
  <si>
    <t>211024</t>
  </si>
  <si>
    <t>W45</t>
  </si>
  <si>
    <t>W50</t>
  </si>
  <si>
    <t>Dvořáková Dana</t>
  </si>
  <si>
    <t>W55</t>
  </si>
  <si>
    <t>Jíchová Ivana</t>
  </si>
  <si>
    <t>TJ Nové Město na Moravě</t>
  </si>
  <si>
    <t>W80</t>
  </si>
  <si>
    <t>Klausová Anna</t>
  </si>
  <si>
    <t>10.48</t>
  </si>
  <si>
    <t>60 m</t>
  </si>
  <si>
    <t>M35</t>
  </si>
  <si>
    <t>SSK Vítkovice</t>
  </si>
  <si>
    <t>+0.1</t>
  </si>
  <si>
    <t>Třinec</t>
  </si>
  <si>
    <t>Spartak Praha 4</t>
  </si>
  <si>
    <t>+0.0</t>
  </si>
  <si>
    <t>Praha - Děkanka</t>
  </si>
  <si>
    <t>Praha - Pekařka</t>
  </si>
  <si>
    <t>210924</t>
  </si>
  <si>
    <t>VSK Univerzita Brno</t>
  </si>
  <si>
    <t>-0.4</t>
  </si>
  <si>
    <t>Litomyšl</t>
  </si>
  <si>
    <t>270724</t>
  </si>
  <si>
    <t>87</t>
  </si>
  <si>
    <t>Brno</t>
  </si>
  <si>
    <t>SK Nové Město nad Metují</t>
  </si>
  <si>
    <t>030824</t>
  </si>
  <si>
    <t>Šumperk</t>
  </si>
  <si>
    <t>+0.3</t>
  </si>
  <si>
    <t>Slatiňany</t>
  </si>
  <si>
    <t>TJ Jäkl Karviná</t>
  </si>
  <si>
    <t>Přerov</t>
  </si>
  <si>
    <t>TJ Jiskra Litomyšl</t>
  </si>
  <si>
    <t>060424</t>
  </si>
  <si>
    <t xml:space="preserve">Atletický klub Olomouc </t>
  </si>
  <si>
    <t>Moravská Třebová</t>
  </si>
  <si>
    <t>M40</t>
  </si>
  <si>
    <t>Baar Pavel</t>
  </si>
  <si>
    <t>Vinkler Miroslav</t>
  </si>
  <si>
    <t xml:space="preserve">Hvězda Pardubice </t>
  </si>
  <si>
    <t>030524</t>
  </si>
  <si>
    <t>+0.4</t>
  </si>
  <si>
    <t>Bílina</t>
  </si>
  <si>
    <t>-0.1</t>
  </si>
  <si>
    <t>-2.6</t>
  </si>
  <si>
    <t>Blansko</t>
  </si>
  <si>
    <t>M45</t>
  </si>
  <si>
    <t>Randa Michal</t>
  </si>
  <si>
    <t>SK Kotlářka Praha</t>
  </si>
  <si>
    <t>Liberec</t>
  </si>
  <si>
    <t>Volf Marek</t>
  </si>
  <si>
    <t xml:space="preserve">TJ VS Tábor </t>
  </si>
  <si>
    <t>7.95</t>
  </si>
  <si>
    <t>PSK Olymp Praha</t>
  </si>
  <si>
    <t>+1.2</t>
  </si>
  <si>
    <t>Král Josef</t>
  </si>
  <si>
    <t>SVČ Ledeč nad Sázavou</t>
  </si>
  <si>
    <t>TJ Sokol Opava</t>
  </si>
  <si>
    <t>Opava</t>
  </si>
  <si>
    <t>191024</t>
  </si>
  <si>
    <t>-1.0</t>
  </si>
  <si>
    <t>Plzeň</t>
  </si>
  <si>
    <t>Knápek Lubomír</t>
  </si>
  <si>
    <t>61</t>
  </si>
  <si>
    <t>AC Pardubice</t>
  </si>
  <si>
    <t>Urban Jiří</t>
  </si>
  <si>
    <t>TJ Jiskra Otrokovice</t>
  </si>
  <si>
    <t>Volný Jiří</t>
  </si>
  <si>
    <t>TJ Slezan Opava</t>
  </si>
  <si>
    <t>Strnad Ivo</t>
  </si>
  <si>
    <t>Michalovič Štěpán</t>
  </si>
  <si>
    <t>AC Ústí nad Labem</t>
  </si>
  <si>
    <t>M80</t>
  </si>
  <si>
    <t>Bohemians Praha</t>
  </si>
  <si>
    <t>W35</t>
  </si>
  <si>
    <t>-1.8</t>
  </si>
  <si>
    <t>Kučerová Veronika</t>
  </si>
  <si>
    <t>TJ Šumperk</t>
  </si>
  <si>
    <t>Lovosice</t>
  </si>
  <si>
    <t>+0.2</t>
  </si>
  <si>
    <t>Most</t>
  </si>
  <si>
    <t>W60</t>
  </si>
  <si>
    <t>Atletika Klatovy</t>
  </si>
  <si>
    <t>W75</t>
  </si>
  <si>
    <t>Klimešová Jarmila</t>
  </si>
  <si>
    <t>12.48</t>
  </si>
  <si>
    <t>100 yardů</t>
  </si>
  <si>
    <t>100 m</t>
  </si>
  <si>
    <t>Veleba Jan</t>
  </si>
  <si>
    <t>TJ Dukla Praha</t>
  </si>
  <si>
    <t>Zlín</t>
  </si>
  <si>
    <t>+1.7</t>
  </si>
  <si>
    <t>Tábor</t>
  </si>
  <si>
    <t>+0.5</t>
  </si>
  <si>
    <t>Hranice</t>
  </si>
  <si>
    <t>110524</t>
  </si>
  <si>
    <t>Bělá nad Radbuzou</t>
  </si>
  <si>
    <t>120924</t>
  </si>
  <si>
    <t>-2.0</t>
  </si>
  <si>
    <t>+1.8</t>
  </si>
  <si>
    <t>-0.3</t>
  </si>
  <si>
    <t>Hradec Králové</t>
  </si>
  <si>
    <t>-1.1</t>
  </si>
  <si>
    <t>AC TJ Jičín</t>
  </si>
  <si>
    <t>Jičín</t>
  </si>
  <si>
    <t>-1.2</t>
  </si>
  <si>
    <t>-0.5</t>
  </si>
  <si>
    <t>Slavkov u Brna</t>
  </si>
  <si>
    <t>+1.5</t>
  </si>
  <si>
    <t>TJ Lokomotiva Trutnov</t>
  </si>
  <si>
    <t>Kolín</t>
  </si>
  <si>
    <t>TJ Sokol Hradec Králové</t>
  </si>
  <si>
    <t>-1.6</t>
  </si>
  <si>
    <t>12.99</t>
  </si>
  <si>
    <t>Meziboří</t>
  </si>
  <si>
    <t>Český Brod</t>
  </si>
  <si>
    <t>260524</t>
  </si>
  <si>
    <t>Klvaňa Filip</t>
  </si>
  <si>
    <t>AK Kroměříž</t>
  </si>
  <si>
    <t>Otrokovice</t>
  </si>
  <si>
    <t>Seifert Jan</t>
  </si>
  <si>
    <t>AC Slovan Liberec</t>
  </si>
  <si>
    <t>Gothenburg</t>
  </si>
  <si>
    <t>130824</t>
  </si>
  <si>
    <t>+0.7</t>
  </si>
  <si>
    <t>310824</t>
  </si>
  <si>
    <t>AC Prostějov</t>
  </si>
  <si>
    <t>Horák Jiří</t>
  </si>
  <si>
    <t>ASK Děčín</t>
  </si>
  <si>
    <t>SK Hranice</t>
  </si>
  <si>
    <t>Nýřany</t>
  </si>
  <si>
    <t>080624</t>
  </si>
  <si>
    <t>Pech Zdeněk</t>
  </si>
  <si>
    <t>66</t>
  </si>
  <si>
    <t>SKOK Jindřichův Hradec</t>
  </si>
  <si>
    <t>Březina Radomír</t>
  </si>
  <si>
    <t>67</t>
  </si>
  <si>
    <t>Burda Jiří</t>
  </si>
  <si>
    <t>TJ Slavoj BANES Pacov</t>
  </si>
  <si>
    <t>Piešťany</t>
  </si>
  <si>
    <t>130724</t>
  </si>
  <si>
    <t>T. J. Sokol České Budějovice</t>
  </si>
  <si>
    <t>-1.4</t>
  </si>
  <si>
    <t>+1.6</t>
  </si>
  <si>
    <t>Jindřichův Hradec</t>
  </si>
  <si>
    <t>Rumburk</t>
  </si>
  <si>
    <t>Hejzlar Jaroslav</t>
  </si>
  <si>
    <t>Spolana Neratovice</t>
  </si>
  <si>
    <t>+0.9</t>
  </si>
  <si>
    <t>Svak Václav</t>
  </si>
  <si>
    <t>41</t>
  </si>
  <si>
    <t>+1.4</t>
  </si>
  <si>
    <t>AC Česká Lípa</t>
  </si>
  <si>
    <t>AK Slovan Duchcov</t>
  </si>
  <si>
    <t>Děčín</t>
  </si>
  <si>
    <t>AC Rumburk</t>
  </si>
  <si>
    <t>Bočkayová Jitka</t>
  </si>
  <si>
    <t>TJ Sokol Milevsko</t>
  </si>
  <si>
    <t>+1.3</t>
  </si>
  <si>
    <t>Nová Včelnice</t>
  </si>
  <si>
    <t>Pacov</t>
  </si>
  <si>
    <t>Růžičková Milada</t>
  </si>
  <si>
    <t>SC Radotín Praha</t>
  </si>
  <si>
    <t>Pumprlová Zuzana</t>
  </si>
  <si>
    <t>150 m</t>
  </si>
  <si>
    <t>140824</t>
  </si>
  <si>
    <t>Stará Boleslav</t>
  </si>
  <si>
    <t>-1.3</t>
  </si>
  <si>
    <t>2BWINNER TEAM</t>
  </si>
  <si>
    <t>Šejbl Václav</t>
  </si>
  <si>
    <t>ATK Písek</t>
  </si>
  <si>
    <t>200 m</t>
  </si>
  <si>
    <t>Nové Město nad Metují</t>
  </si>
  <si>
    <t>SK Aritma Praha</t>
  </si>
  <si>
    <t>+1.9</t>
  </si>
  <si>
    <t>Praha - Kotlářka</t>
  </si>
  <si>
    <t>Chomutov</t>
  </si>
  <si>
    <t>+2.0</t>
  </si>
  <si>
    <t>Vyškov</t>
  </si>
  <si>
    <t>Pardubice</t>
  </si>
  <si>
    <t>ASK Lovosice</t>
  </si>
  <si>
    <t>TJ Sokol Kolín-atletika</t>
  </si>
  <si>
    <t>-2.2</t>
  </si>
  <si>
    <t>Fleischmann Pavel</t>
  </si>
  <si>
    <t>Rein Jan</t>
  </si>
  <si>
    <t>Technika Brno</t>
  </si>
  <si>
    <t>Atletika Stará Boleslav</t>
  </si>
  <si>
    <t>-2.3</t>
  </si>
  <si>
    <t>Klatovy</t>
  </si>
  <si>
    <t>Bažantová Andrea</t>
  </si>
  <si>
    <t>Beránková Martina</t>
  </si>
  <si>
    <t>SC Radotín</t>
  </si>
  <si>
    <t>300 m</t>
  </si>
  <si>
    <t>AK Bílina</t>
  </si>
  <si>
    <t>Uherské Hradiště</t>
  </si>
  <si>
    <t>Štefko Running Team</t>
  </si>
  <si>
    <t>Němec Pavel</t>
  </si>
  <si>
    <t>42.19</t>
  </si>
  <si>
    <t>400 m</t>
  </si>
  <si>
    <t>Vlašim</t>
  </si>
  <si>
    <t>Frýdek-Místek</t>
  </si>
  <si>
    <t>AK Most</t>
  </si>
  <si>
    <t>Hodonín</t>
  </si>
  <si>
    <t>Karlovy Vary</t>
  </si>
  <si>
    <t>Ústí nad Orlicí</t>
  </si>
  <si>
    <t>Kladno</t>
  </si>
  <si>
    <t>51.36</t>
  </si>
  <si>
    <t>Khýr Bronislav</t>
  </si>
  <si>
    <t>Olomouc</t>
  </si>
  <si>
    <t>Chadim Vlastimil</t>
  </si>
  <si>
    <t>Michálek Tomáš</t>
  </si>
  <si>
    <t>Česká Lípa</t>
  </si>
  <si>
    <t>Jablonec nad Nisou</t>
  </si>
  <si>
    <t>Celje</t>
  </si>
  <si>
    <t>250524</t>
  </si>
  <si>
    <t>Sokol Milevsko</t>
  </si>
  <si>
    <t>500 m</t>
  </si>
  <si>
    <t>060824</t>
  </si>
  <si>
    <t>Veteráni</t>
  </si>
  <si>
    <t>1:24.87</t>
  </si>
  <si>
    <t>Urbánková Alfery Hana</t>
  </si>
  <si>
    <t>Stewartová Miriam</t>
  </si>
  <si>
    <t>1:38.80</t>
  </si>
  <si>
    <t>600 m</t>
  </si>
  <si>
    <t>Ostrava</t>
  </si>
  <si>
    <t>280424</t>
  </si>
  <si>
    <t>1:47.66</t>
  </si>
  <si>
    <t>2:06.4</t>
  </si>
  <si>
    <t>2:11.32</t>
  </si>
  <si>
    <t>800 m</t>
  </si>
  <si>
    <t>TJ Kavalier Sázava</t>
  </si>
  <si>
    <t>Domažlice</t>
  </si>
  <si>
    <t>2:27.22</t>
  </si>
  <si>
    <t>230924</t>
  </si>
  <si>
    <t>AK Olomouc</t>
  </si>
  <si>
    <t>Šůcha Václav</t>
  </si>
  <si>
    <t>Ústí nad Labem</t>
  </si>
  <si>
    <t>W70</t>
  </si>
  <si>
    <t>Dvořáčková Dagmar</t>
  </si>
  <si>
    <t>1000 m</t>
  </si>
  <si>
    <t>Písek</t>
  </si>
  <si>
    <t>Atletika Písek</t>
  </si>
  <si>
    <t>Šika František</t>
  </si>
  <si>
    <t>AVC Praha</t>
  </si>
  <si>
    <t>Ulrich Josef</t>
  </si>
  <si>
    <t>1500 m</t>
  </si>
  <si>
    <t>Znojmo</t>
  </si>
  <si>
    <t>110924</t>
  </si>
  <si>
    <t>Jihlava</t>
  </si>
  <si>
    <t>TJ Sokol SG Plzeň-Petřín</t>
  </si>
  <si>
    <t>Krejčí Michal</t>
  </si>
  <si>
    <t>TJ Sokol Jaroměř</t>
  </si>
  <si>
    <t>Miler Jiří</t>
  </si>
  <si>
    <t>Nedvídek Martin</t>
  </si>
  <si>
    <t>Serafin Milan</t>
  </si>
  <si>
    <t>6:53.22</t>
  </si>
  <si>
    <t>Jančaříková Lenka</t>
  </si>
  <si>
    <t>Kynčlová Dagmar</t>
  </si>
  <si>
    <t>5:52.85</t>
  </si>
  <si>
    <t>Sokol Bučovice</t>
  </si>
  <si>
    <t>1 anglická míle</t>
  </si>
  <si>
    <t>Vrchlabí</t>
  </si>
  <si>
    <t>USK Praha</t>
  </si>
  <si>
    <t>TJ TŽ Třinec</t>
  </si>
  <si>
    <t>5:58.10</t>
  </si>
  <si>
    <t>SPARTAK Vrchlabí</t>
  </si>
  <si>
    <t>Paulů Blanka</t>
  </si>
  <si>
    <t>7:05.4</t>
  </si>
  <si>
    <t>2000 m</t>
  </si>
  <si>
    <t>Chodov</t>
  </si>
  <si>
    <t>3000 m</t>
  </si>
  <si>
    <t>Břeclav</t>
  </si>
  <si>
    <t>Humpolec</t>
  </si>
  <si>
    <t>091024</t>
  </si>
  <si>
    <t>Karviná</t>
  </si>
  <si>
    <t>Mrázek Jan</t>
  </si>
  <si>
    <t>TJ Sokol Kbely Praha</t>
  </si>
  <si>
    <t>Atletický klub Zlín</t>
  </si>
  <si>
    <t>Havránková Daniela</t>
  </si>
  <si>
    <t>5000 m</t>
  </si>
  <si>
    <t>15:54.66</t>
  </si>
  <si>
    <t>Vítek Jaroslav</t>
  </si>
  <si>
    <t>Svoboda Josef</t>
  </si>
  <si>
    <t>Šlechtová Marie</t>
  </si>
  <si>
    <t>10000 m</t>
  </si>
  <si>
    <t>Třebíč</t>
  </si>
  <si>
    <t>hodinovka běh</t>
  </si>
  <si>
    <t>Jilemnice</t>
  </si>
  <si>
    <t>Vojtíšek Tomáš</t>
  </si>
  <si>
    <t>Svoboda Petr</t>
  </si>
  <si>
    <t>Rerych Jiří</t>
  </si>
  <si>
    <t>Sedláček Pavel</t>
  </si>
  <si>
    <t>45</t>
  </si>
  <si>
    <t>Kociánová Marie</t>
  </si>
  <si>
    <t>60 m překážek [76,2 cm]</t>
  </si>
  <si>
    <t>60 m překážek [91,4 cm]</t>
  </si>
  <si>
    <t>80 m překážek  [68,6 cm]</t>
  </si>
  <si>
    <t>80 m překážek  [76,2 cm]</t>
  </si>
  <si>
    <t>100 m překážek [83,8cm]</t>
  </si>
  <si>
    <t>100 m překážek [91,4 cm]</t>
  </si>
  <si>
    <t>+1.1</t>
  </si>
  <si>
    <t>TJ Spartak Třebíč</t>
  </si>
  <si>
    <t>110 m překážek [99,1 cm]</t>
  </si>
  <si>
    <t>110 m překážek [106,7 cm]</t>
  </si>
  <si>
    <t>15.42</t>
  </si>
  <si>
    <t>Chrudim</t>
  </si>
  <si>
    <t>Atletika Chrudim</t>
  </si>
  <si>
    <t>Prostějov</t>
  </si>
  <si>
    <t>300 m překážek [68,6 cm]</t>
  </si>
  <si>
    <t>300 m překážek [76,2 cm]</t>
  </si>
  <si>
    <t>46.75</t>
  </si>
  <si>
    <t>400 m překážek [76,2 cm]</t>
  </si>
  <si>
    <t>Hálová Kateřina</t>
  </si>
  <si>
    <t>400 m překážek [83,8 cm]</t>
  </si>
  <si>
    <t>400 m překážek [91,4 cm]</t>
  </si>
  <si>
    <t>Mladá Boleslav</t>
  </si>
  <si>
    <t>3000 m překážek [76,2 cm]</t>
  </si>
  <si>
    <t>AK Olymp Brno</t>
  </si>
  <si>
    <t>3000 m překážek [91,4 cm]</t>
  </si>
  <si>
    <t>10:20.50</t>
  </si>
  <si>
    <t>skok vysoký</t>
  </si>
  <si>
    <t>Jablonné v Podještědí</t>
  </si>
  <si>
    <t>Heinl Martin</t>
  </si>
  <si>
    <t>Janouch Jiří</t>
  </si>
  <si>
    <t>Vykydal Květoslav</t>
  </si>
  <si>
    <t>Landová Lenka</t>
  </si>
  <si>
    <t>skok o tyči</t>
  </si>
  <si>
    <t>Zákoucký Vít</t>
  </si>
  <si>
    <t>SK Aktis Praha</t>
  </si>
  <si>
    <t>Leden Jiří</t>
  </si>
  <si>
    <t>Hadinger Antonín</t>
  </si>
  <si>
    <t>Fiedler Karel</t>
  </si>
  <si>
    <t>Trejbalová Hana</t>
  </si>
  <si>
    <t>skok daleký</t>
  </si>
  <si>
    <t>Cheb</t>
  </si>
  <si>
    <t>Šebelka Karel</t>
  </si>
  <si>
    <t>trojskok</t>
  </si>
  <si>
    <t>13.14</t>
  </si>
  <si>
    <t>vrh koulí 2kg</t>
  </si>
  <si>
    <t>Ročňáková Miloslava</t>
  </si>
  <si>
    <t>Karásková Vlasta</t>
  </si>
  <si>
    <t>Karásková Vlastimila</t>
  </si>
  <si>
    <t>Rubášová Růžena</t>
  </si>
  <si>
    <t>Polívková Marie</t>
  </si>
  <si>
    <t>vrh koulí 3kg</t>
  </si>
  <si>
    <t>Beroun</t>
  </si>
  <si>
    <t>Pour Josef</t>
  </si>
  <si>
    <t>DTJ Jinonice Praha</t>
  </si>
  <si>
    <t>M90</t>
  </si>
  <si>
    <t>Panocha Václav</t>
  </si>
  <si>
    <t>Pejpal Jiří</t>
  </si>
  <si>
    <t>Boldan Arnošt</t>
  </si>
  <si>
    <t>Hammacher Eva</t>
  </si>
  <si>
    <t>Čapková Jana</t>
  </si>
  <si>
    <t>Orel Vyškov</t>
  </si>
  <si>
    <t>SKP České Budějovice</t>
  </si>
  <si>
    <t>W65</t>
  </si>
  <si>
    <t>Rycková Ema</t>
  </si>
  <si>
    <t>Plesarová Zdeňka</t>
  </si>
  <si>
    <t>vrh koulí 4kg</t>
  </si>
  <si>
    <t>Filip Petr</t>
  </si>
  <si>
    <t>Sosna Václav</t>
  </si>
  <si>
    <t>Gryc Miloš</t>
  </si>
  <si>
    <t>TJ Znojmo</t>
  </si>
  <si>
    <t>Kašpar Zdeněk</t>
  </si>
  <si>
    <t>Linhart Jaroslav</t>
  </si>
  <si>
    <t>Valešová Lenka</t>
  </si>
  <si>
    <t>Jandová Dana</t>
  </si>
  <si>
    <t>Svitáková Alena</t>
  </si>
  <si>
    <t>Mikulová Eva</t>
  </si>
  <si>
    <t>vrh koulí 5kg</t>
  </si>
  <si>
    <t>Bakala Jan</t>
  </si>
  <si>
    <t>Táborský Jiří</t>
  </si>
  <si>
    <t>Mocker František</t>
  </si>
  <si>
    <t>vrh koulí 6kg</t>
  </si>
  <si>
    <t>TJ Lokomotiva Beroun</t>
  </si>
  <si>
    <t>Turnov</t>
  </si>
  <si>
    <t>Peňáz Pavel</t>
  </si>
  <si>
    <t>Sokol Kolín</t>
  </si>
  <si>
    <t>vrh koulí 7,26kg</t>
  </si>
  <si>
    <t>Sázava</t>
  </si>
  <si>
    <t>Gondor Igor</t>
  </si>
  <si>
    <t>Trutnov</t>
  </si>
  <si>
    <t>14.57</t>
  </si>
  <si>
    <t>hod kladivem 2kg</t>
  </si>
  <si>
    <t>hod kladivem 3kg</t>
  </si>
  <si>
    <t>Valíček František</t>
  </si>
  <si>
    <t>Čejkovice</t>
  </si>
  <si>
    <t>hod kladivem 5kg</t>
  </si>
  <si>
    <t>52.66</t>
  </si>
  <si>
    <t>Most - Velebudice</t>
  </si>
  <si>
    <t>hod kladivem 6kg</t>
  </si>
  <si>
    <t>hod kladivem 7,26kg</t>
  </si>
  <si>
    <t>Banská Bystrica</t>
  </si>
  <si>
    <t>33.23</t>
  </si>
  <si>
    <t>30.10</t>
  </si>
  <si>
    <t>29.23</t>
  </si>
  <si>
    <t>hod oštěpem 400g</t>
  </si>
  <si>
    <t>Neužil Kamil</t>
  </si>
  <si>
    <t>Jiskra Zruč nad Sázavou</t>
  </si>
  <si>
    <t>hod oštěpem 500g</t>
  </si>
  <si>
    <t>Dráb František</t>
  </si>
  <si>
    <t>Česáková Jana</t>
  </si>
  <si>
    <t>Sokol Praha - Břevnov</t>
  </si>
  <si>
    <t>Srbová Vanda</t>
  </si>
  <si>
    <t>34.83</t>
  </si>
  <si>
    <t>220524</t>
  </si>
  <si>
    <t>hod oštěpem 600g</t>
  </si>
  <si>
    <t>Špotáková Barbora</t>
  </si>
  <si>
    <t>Dukla Praha</t>
  </si>
  <si>
    <t>hod oštěpem 700g</t>
  </si>
  <si>
    <t>13.06</t>
  </si>
  <si>
    <t>hod oštěpem 800g</t>
  </si>
  <si>
    <t>Havlíčkův Brod</t>
  </si>
  <si>
    <t>Kavalier Sázava</t>
  </si>
  <si>
    <t>hod diskem 0,75kg</t>
  </si>
  <si>
    <t>TJ VS Tábor</t>
  </si>
  <si>
    <t>hod diskem 1kg</t>
  </si>
  <si>
    <t>Vašata Zdeněk</t>
  </si>
  <si>
    <t>hod diskem 1,5kg</t>
  </si>
  <si>
    <t>hod diskem 2kg</t>
  </si>
  <si>
    <t>hod břemenem 4kg</t>
  </si>
  <si>
    <t>hod břemenem 5,45kg</t>
  </si>
  <si>
    <t>hod břemenem 7,26kg</t>
  </si>
  <si>
    <t>hod břemenem 9,08kg</t>
  </si>
  <si>
    <t>hod břemenem 11,34kg</t>
  </si>
  <si>
    <t>desetiboj</t>
  </si>
  <si>
    <t>12.33(-2.0)-5.60(-0.7)-9.61-1.54-55.66-19.22(-0.5)-26.41-2.90-40.15-5:01.42</t>
  </si>
  <si>
    <t>12.54(0.7)-5.75(1.7)-10.63-1.77-56.77-15.9(0,5)-29.3-2.82-32.52-5:53.80</t>
  </si>
  <si>
    <t>sedmiboj</t>
  </si>
  <si>
    <t>klasický pětiboj</t>
  </si>
  <si>
    <t>sprintérský trojboj</t>
  </si>
  <si>
    <t>vrhačský pětiboj</t>
  </si>
  <si>
    <t>47.14-14.61-47.33-42.53-18.66</t>
  </si>
  <si>
    <t>vrhačský trojboj</t>
  </si>
  <si>
    <t>chůze dráha 1000 m</t>
  </si>
  <si>
    <t>Reinová Miloslava</t>
  </si>
  <si>
    <t>5:42.04</t>
  </si>
  <si>
    <t>Slabáková Lenka</t>
  </si>
  <si>
    <t>chůze dráha 3000 m</t>
  </si>
  <si>
    <t>Wien</t>
  </si>
  <si>
    <t>Smola Josef</t>
  </si>
  <si>
    <t>SMOLA CHŮZE Praha</t>
  </si>
  <si>
    <t>Lapka Miloslav</t>
  </si>
  <si>
    <t>14:47.28</t>
  </si>
  <si>
    <t>Janoušek Jiří</t>
  </si>
  <si>
    <t>Kovanda Jiří</t>
  </si>
  <si>
    <t>Borovičková Lenka</t>
  </si>
  <si>
    <t>Winterová Alena</t>
  </si>
  <si>
    <t>TJ Rumburk</t>
  </si>
  <si>
    <t>chůze dráha 5000 m</t>
  </si>
  <si>
    <t>Kolář Rostislav</t>
  </si>
  <si>
    <t>Šimonek Pavel</t>
  </si>
  <si>
    <t>Fliegl Miroslav</t>
  </si>
  <si>
    <t>Hejkrlík Filip</t>
  </si>
  <si>
    <t>Hvězda Pardubice</t>
  </si>
  <si>
    <t>Šolc Luděk</t>
  </si>
  <si>
    <t>Kalát Josef</t>
  </si>
  <si>
    <t>Adam Petr</t>
  </si>
  <si>
    <t>Sehnal Adrien</t>
  </si>
  <si>
    <t>chůze dráha 10000 m</t>
  </si>
  <si>
    <t>51:45.04</t>
  </si>
  <si>
    <t>58:37.23</t>
  </si>
  <si>
    <t>Němec Miloš</t>
  </si>
  <si>
    <t>Zittau</t>
  </si>
  <si>
    <t>AC Mladá Boleslav</t>
  </si>
  <si>
    <t>hodinovka chůze</t>
  </si>
  <si>
    <t>Gonsiorovský Zdeněk</t>
  </si>
  <si>
    <t>SC Marathon Plzeň</t>
  </si>
  <si>
    <t>09243</t>
  </si>
  <si>
    <t>České Budějovice</t>
  </si>
  <si>
    <t>Jílek Pavel</t>
  </si>
  <si>
    <t>Staněk Petr</t>
  </si>
  <si>
    <t>Krajča Rudolf</t>
  </si>
  <si>
    <t>TJ Jäkl Karviná, z. s.</t>
  </si>
  <si>
    <t>Tatra Kopřivnice</t>
  </si>
  <si>
    <t>SK Babice</t>
  </si>
  <si>
    <t>Bodnarová Iveta</t>
  </si>
  <si>
    <t>Kamínková Petra</t>
  </si>
  <si>
    <t>Kreidlová Lenka</t>
  </si>
  <si>
    <t>Kubičková Eliška Anna</t>
  </si>
  <si>
    <t>SC MARATHON PLZEŇ</t>
  </si>
  <si>
    <t>Žilina</t>
  </si>
  <si>
    <t>Bratislava</t>
  </si>
  <si>
    <t>SK Týniště nad Orlicí</t>
  </si>
  <si>
    <t>Dvořák Jan</t>
  </si>
  <si>
    <t>Procházka Josef</t>
  </si>
  <si>
    <t>Kudrna Pavel</t>
  </si>
  <si>
    <t>Hynštová Marie</t>
  </si>
  <si>
    <t>Šmíd Jaroslav</t>
  </si>
  <si>
    <t>2:24:44</t>
  </si>
  <si>
    <t>Roma</t>
  </si>
  <si>
    <t>Košice</t>
  </si>
  <si>
    <t>různé oddíly</t>
  </si>
  <si>
    <t>3:47.51</t>
  </si>
  <si>
    <t>Pech Zdeněk, Březina Radomír, Khýr Bronislav, Marek Volf</t>
  </si>
  <si>
    <t xml:space="preserve"> </t>
  </si>
  <si>
    <t>Rekordy k 31.12.2024</t>
  </si>
  <si>
    <t>ukaz1</t>
  </si>
  <si>
    <t>ukaz2</t>
  </si>
  <si>
    <t>JMÉNO</t>
  </si>
  <si>
    <t>ODDÍL</t>
  </si>
  <si>
    <t>VÍTR</t>
  </si>
  <si>
    <t>VÝKON</t>
  </si>
  <si>
    <t>MÍSTO</t>
  </si>
  <si>
    <t>DATUM</t>
  </si>
  <si>
    <t>VĚK</t>
  </si>
  <si>
    <t>Pěkný Martin</t>
  </si>
  <si>
    <t>e</t>
  </si>
  <si>
    <t>210418</t>
  </si>
  <si>
    <t>120616</t>
  </si>
  <si>
    <t>Hykl Pavel</t>
  </si>
  <si>
    <t>190621</t>
  </si>
  <si>
    <t>Česák Josef</t>
  </si>
  <si>
    <t>270419</t>
  </si>
  <si>
    <t>010619</t>
  </si>
  <si>
    <t>240617</t>
  </si>
  <si>
    <t>100623</t>
  </si>
  <si>
    <t>230612</t>
  </si>
  <si>
    <t xml:space="preserve">Neček Josef </t>
  </si>
  <si>
    <t>Banka Praha</t>
  </si>
  <si>
    <t>220614</t>
  </si>
  <si>
    <t>200920</t>
  </si>
  <si>
    <t>230823</t>
  </si>
  <si>
    <t>+2.6</t>
  </si>
  <si>
    <t>6.71w</t>
  </si>
  <si>
    <t>050923</t>
  </si>
  <si>
    <t>060822</t>
  </si>
  <si>
    <t>Houštka</t>
  </si>
  <si>
    <t>200906</t>
  </si>
  <si>
    <t>010510</t>
  </si>
  <si>
    <t>280616</t>
  </si>
  <si>
    <t>210821</t>
  </si>
  <si>
    <t xml:space="preserve">Kábele Antonín </t>
  </si>
  <si>
    <t>030906</t>
  </si>
  <si>
    <t>100612</t>
  </si>
  <si>
    <t>Neček Josef</t>
  </si>
  <si>
    <t>010608</t>
  </si>
  <si>
    <t>-0.9</t>
  </si>
  <si>
    <t>260515</t>
  </si>
  <si>
    <t>ew</t>
  </si>
  <si>
    <t>+2.3</t>
  </si>
  <si>
    <t>10.10w</t>
  </si>
  <si>
    <t>170614</t>
  </si>
  <si>
    <t>130618</t>
  </si>
  <si>
    <t>Kolečko Karel</t>
  </si>
  <si>
    <t>061018</t>
  </si>
  <si>
    <t>270510</t>
  </si>
  <si>
    <t>260603</t>
  </si>
  <si>
    <t>280609</t>
  </si>
  <si>
    <t>310511</t>
  </si>
  <si>
    <t>L100 Praha</t>
  </si>
  <si>
    <t>24.83</t>
  </si>
  <si>
    <t>110820</t>
  </si>
  <si>
    <t>Hejda Václav</t>
  </si>
  <si>
    <t>200723</t>
  </si>
  <si>
    <t>+3.5</t>
  </si>
  <si>
    <t>10.19w</t>
  </si>
  <si>
    <t>230523</t>
  </si>
  <si>
    <t>Dubnica nad Váhom</t>
  </si>
  <si>
    <t>020918</t>
  </si>
  <si>
    <t>030922</t>
  </si>
  <si>
    <t>+7.0</t>
  </si>
  <si>
    <t>11.03w</t>
  </si>
  <si>
    <t>250905</t>
  </si>
  <si>
    <t>UH</t>
  </si>
  <si>
    <t>030710</t>
  </si>
  <si>
    <t>+2.1</t>
  </si>
  <si>
    <t>12.38w</t>
  </si>
  <si>
    <t>ČB Praha</t>
  </si>
  <si>
    <t xml:space="preserve">Melbourne </t>
  </si>
  <si>
    <t>281187</t>
  </si>
  <si>
    <t>280602</t>
  </si>
  <si>
    <t>150999</t>
  </si>
  <si>
    <t>270512</t>
  </si>
  <si>
    <t>300616</t>
  </si>
  <si>
    <t>16.25w</t>
  </si>
  <si>
    <t>260616</t>
  </si>
  <si>
    <t>Koňařík Jan</t>
  </si>
  <si>
    <t>Rýmařov</t>
  </si>
  <si>
    <t>Potsdam</t>
  </si>
  <si>
    <t>180802</t>
  </si>
  <si>
    <t>Svitavy</t>
  </si>
  <si>
    <t>150619</t>
  </si>
  <si>
    <t>240816</t>
  </si>
  <si>
    <t>070519</t>
  </si>
  <si>
    <t>050523</t>
  </si>
  <si>
    <t xml:space="preserve">Urban Jiří </t>
  </si>
  <si>
    <t>190809</t>
  </si>
  <si>
    <t>060620</t>
  </si>
  <si>
    <t>040501</t>
  </si>
  <si>
    <t>090506</t>
  </si>
  <si>
    <t>180810</t>
  </si>
  <si>
    <t>040916</t>
  </si>
  <si>
    <t>060522</t>
  </si>
  <si>
    <t>270523</t>
  </si>
  <si>
    <t>040618</t>
  </si>
  <si>
    <t>+3.9</t>
  </si>
  <si>
    <t>21.67w</t>
  </si>
  <si>
    <t>270817</t>
  </si>
  <si>
    <t>TJ Slavoj Pacov</t>
  </si>
  <si>
    <t>100617</t>
  </si>
  <si>
    <t>+1,1</t>
  </si>
  <si>
    <t>Tampere</t>
  </si>
  <si>
    <t>020722</t>
  </si>
  <si>
    <t>Pescara</t>
  </si>
  <si>
    <t>240923</t>
  </si>
  <si>
    <t>Ročňák Miloslav</t>
  </si>
  <si>
    <t>Baník Příbram</t>
  </si>
  <si>
    <t>Verona</t>
  </si>
  <si>
    <t>300688</t>
  </si>
  <si>
    <t>140506</t>
  </si>
  <si>
    <t>Kužela Antonín</t>
  </si>
  <si>
    <t>Železárny Prostějov</t>
  </si>
  <si>
    <t>Čáslav</t>
  </si>
  <si>
    <t>150696</t>
  </si>
  <si>
    <t>230802</t>
  </si>
  <si>
    <t>290418</t>
  </si>
  <si>
    <t>190817</t>
  </si>
  <si>
    <t>080515</t>
  </si>
  <si>
    <t>R</t>
  </si>
  <si>
    <t>140615</t>
  </si>
  <si>
    <t>Jankovský Antonín</t>
  </si>
  <si>
    <t xml:space="preserve">Matzner Karel     </t>
  </si>
  <si>
    <t>M-Team Zvole</t>
  </si>
  <si>
    <t>86.99</t>
  </si>
  <si>
    <t>Mužík Jiří</t>
  </si>
  <si>
    <t>170911</t>
  </si>
  <si>
    <t>090917</t>
  </si>
  <si>
    <t>130615</t>
  </si>
  <si>
    <t>56.84</t>
  </si>
  <si>
    <t>Veselí nad Lužnicí</t>
  </si>
  <si>
    <t>120622</t>
  </si>
  <si>
    <t>260923</t>
  </si>
  <si>
    <t>020923</t>
  </si>
  <si>
    <t>Tošnar Pavel</t>
  </si>
  <si>
    <t>TJ Sokol Brno-Žabovřesky</t>
  </si>
  <si>
    <t>Poznaň</t>
  </si>
  <si>
    <t>200706</t>
  </si>
  <si>
    <t>Ljubljana</t>
  </si>
  <si>
    <t>240708</t>
  </si>
  <si>
    <t>Matzner Karel</t>
  </si>
  <si>
    <t>Torino</t>
  </si>
  <si>
    <t>080813</t>
  </si>
  <si>
    <t>210802</t>
  </si>
  <si>
    <t>Aust Martin</t>
  </si>
  <si>
    <t>1:07.87</t>
  </si>
  <si>
    <t>070812</t>
  </si>
  <si>
    <t>Čepek Robert</t>
  </si>
  <si>
    <t>1:08.32</t>
  </si>
  <si>
    <t>100810</t>
  </si>
  <si>
    <t>1:10.02</t>
  </si>
  <si>
    <t>050713</t>
  </si>
  <si>
    <t>1:12.12</t>
  </si>
  <si>
    <t>1:17.49</t>
  </si>
  <si>
    <t>1:23.05</t>
  </si>
  <si>
    <t>1:38.54</t>
  </si>
  <si>
    <t>110512</t>
  </si>
  <si>
    <t>1:47.65</t>
  </si>
  <si>
    <t>2:14.07</t>
  </si>
  <si>
    <t>270713</t>
  </si>
  <si>
    <t>3:09.55</t>
  </si>
  <si>
    <t>040919</t>
  </si>
  <si>
    <t>Němeček Jiří</t>
  </si>
  <si>
    <t>1:22.75</t>
  </si>
  <si>
    <t>230817</t>
  </si>
  <si>
    <t>1:25.37</t>
  </si>
  <si>
    <t>240811</t>
  </si>
  <si>
    <t>1:24.12</t>
  </si>
  <si>
    <t>190820</t>
  </si>
  <si>
    <t>1:35.34</t>
  </si>
  <si>
    <t>210819</t>
  </si>
  <si>
    <t>1:37.14</t>
  </si>
  <si>
    <t>180821</t>
  </si>
  <si>
    <t>1:39.38</t>
  </si>
  <si>
    <t>270606</t>
  </si>
  <si>
    <t>2:12.88</t>
  </si>
  <si>
    <t>041020</t>
  </si>
  <si>
    <t>3:17.3</t>
  </si>
  <si>
    <t>201018</t>
  </si>
  <si>
    <t>4:08.55</t>
  </si>
  <si>
    <t>010620</t>
  </si>
  <si>
    <t xml:space="preserve">Šach Josef        </t>
  </si>
  <si>
    <t>Bohemians ČKD Praha</t>
  </si>
  <si>
    <t>1:53.62</t>
  </si>
  <si>
    <t>160581</t>
  </si>
  <si>
    <t>VŠ Praha</t>
  </si>
  <si>
    <t>1:56.1</t>
  </si>
  <si>
    <t xml:space="preserve">Praha     </t>
  </si>
  <si>
    <t xml:space="preserve">    86</t>
  </si>
  <si>
    <t>1:59.88</t>
  </si>
  <si>
    <t>160820</t>
  </si>
  <si>
    <t>2:03.09</t>
  </si>
  <si>
    <t>2:10.37</t>
  </si>
  <si>
    <t>290923</t>
  </si>
  <si>
    <t>2:23.03</t>
  </si>
  <si>
    <t>071006</t>
  </si>
  <si>
    <t>2:28.23</t>
  </si>
  <si>
    <t>260610</t>
  </si>
  <si>
    <t>Buchar Jan</t>
  </si>
  <si>
    <t>ATL Elektro Vrchlabí</t>
  </si>
  <si>
    <t>2:40.84</t>
  </si>
  <si>
    <t>120604</t>
  </si>
  <si>
    <t xml:space="preserve">Ptáčník Jaroslav  </t>
  </si>
  <si>
    <t>Vysoké Mýto</t>
  </si>
  <si>
    <t>2:57.1</t>
  </si>
  <si>
    <t>250801</t>
  </si>
  <si>
    <t>3:33.30</t>
  </si>
  <si>
    <t>270609</t>
  </si>
  <si>
    <t>5:19.99</t>
  </si>
  <si>
    <t>Aarhus</t>
  </si>
  <si>
    <t>050817</t>
  </si>
  <si>
    <t>M-tým Zvole</t>
  </si>
  <si>
    <t>5:42.46</t>
  </si>
  <si>
    <t>300719</t>
  </si>
  <si>
    <t>2:29.71</t>
  </si>
  <si>
    <t>180718</t>
  </si>
  <si>
    <t>2:35.47</t>
  </si>
  <si>
    <t>030810</t>
  </si>
  <si>
    <t>AK Prostějov</t>
  </si>
  <si>
    <t>2:39.72</t>
  </si>
  <si>
    <t>020821</t>
  </si>
  <si>
    <t>2:47.67</t>
  </si>
  <si>
    <t>140821</t>
  </si>
  <si>
    <t>2:54.83</t>
  </si>
  <si>
    <t>061023</t>
  </si>
  <si>
    <t xml:space="preserve">Weishäutel Václav </t>
  </si>
  <si>
    <t>TJ LIAZ Jablonec</t>
  </si>
  <si>
    <t>3:05.4</t>
  </si>
  <si>
    <t>130975</t>
  </si>
  <si>
    <t>3:16.23</t>
  </si>
  <si>
    <t>080510</t>
  </si>
  <si>
    <t>3:36.9</t>
  </si>
  <si>
    <t>070903</t>
  </si>
  <si>
    <t>Libra Jiří</t>
  </si>
  <si>
    <t>LBC Nové Město nad Metují</t>
  </si>
  <si>
    <t>4:01.0</t>
  </si>
  <si>
    <t>250913</t>
  </si>
  <si>
    <t>Resl Jindřich</t>
  </si>
  <si>
    <t>4:32.4</t>
  </si>
  <si>
    <t>180605</t>
  </si>
  <si>
    <t>4:54.5</t>
  </si>
  <si>
    <t>270506</t>
  </si>
  <si>
    <t>Havel Petr</t>
  </si>
  <si>
    <t>Slavia IPS Praha</t>
  </si>
  <si>
    <t>3:51.4</t>
  </si>
  <si>
    <t>240880</t>
  </si>
  <si>
    <t>4:03.2</t>
  </si>
  <si>
    <t>080685</t>
  </si>
  <si>
    <t>40?</t>
  </si>
  <si>
    <t>Šach Josef</t>
  </si>
  <si>
    <t>3:56.2</t>
  </si>
  <si>
    <t>Göttlingen</t>
  </si>
  <si>
    <t xml:space="preserve">    85</t>
  </si>
  <si>
    <t>4:01.93</t>
  </si>
  <si>
    <t>080920</t>
  </si>
  <si>
    <t>4:17.54</t>
  </si>
  <si>
    <t>230515</t>
  </si>
  <si>
    <t>Řezáč Ivo</t>
  </si>
  <si>
    <t>AK Chemopetrol Litvínov</t>
  </si>
  <si>
    <t>4:37.63</t>
  </si>
  <si>
    <t>170900</t>
  </si>
  <si>
    <t>4:47.50</t>
  </si>
  <si>
    <t>180502</t>
  </si>
  <si>
    <t>Smrčka Miloš</t>
  </si>
  <si>
    <t>BK Říčany</t>
  </si>
  <si>
    <t>5:01.11</t>
  </si>
  <si>
    <t>240819</t>
  </si>
  <si>
    <t>5:27.0</t>
  </si>
  <si>
    <t>010708</t>
  </si>
  <si>
    <t>Ptáčník Jaroslav</t>
  </si>
  <si>
    <t>6:07.7</t>
  </si>
  <si>
    <t>190901</t>
  </si>
  <si>
    <t>6:46.41</t>
  </si>
  <si>
    <t>190802</t>
  </si>
  <si>
    <t>Liga 100 Praha</t>
  </si>
  <si>
    <t>9:58.0</t>
  </si>
  <si>
    <t>081022</t>
  </si>
  <si>
    <t>4:19.54</t>
  </si>
  <si>
    <t>070917</t>
  </si>
  <si>
    <t>4:36.14</t>
  </si>
  <si>
    <t>4:29.19</t>
  </si>
  <si>
    <t>Zábřeh</t>
  </si>
  <si>
    <t>090820</t>
  </si>
  <si>
    <t>4:45.05</t>
  </si>
  <si>
    <t>Oxford</t>
  </si>
  <si>
    <t>180715</t>
  </si>
  <si>
    <t>Kravčík Miroslav</t>
  </si>
  <si>
    <t>BK SAK Ložiska Karviná</t>
  </si>
  <si>
    <t>5:11.0</t>
  </si>
  <si>
    <t>240609</t>
  </si>
  <si>
    <t>Kudlička Svatopluk</t>
  </si>
  <si>
    <t>LRS Vyškov</t>
  </si>
  <si>
    <t>5:27.96</t>
  </si>
  <si>
    <t>140910</t>
  </si>
  <si>
    <t>5:55.9</t>
  </si>
  <si>
    <t>230908</t>
  </si>
  <si>
    <t>6:56.3</t>
  </si>
  <si>
    <t>140514</t>
  </si>
  <si>
    <t>8:25.03</t>
  </si>
  <si>
    <t>060811</t>
  </si>
  <si>
    <t>11:16.53</t>
  </si>
  <si>
    <t>220619</t>
  </si>
  <si>
    <t>Bilavčík Antonín</t>
  </si>
  <si>
    <t>Spartak Uherské Hradiště</t>
  </si>
  <si>
    <t>5:39.4</t>
  </si>
  <si>
    <t>Hrach Jan</t>
  </si>
  <si>
    <t>TJ NHKG Karviná</t>
  </si>
  <si>
    <t>5:53.0</t>
  </si>
  <si>
    <t>040784</t>
  </si>
  <si>
    <t>5:52.95</t>
  </si>
  <si>
    <t>270720</t>
  </si>
  <si>
    <t>6:08.64</t>
  </si>
  <si>
    <t>250422</t>
  </si>
  <si>
    <t>50?</t>
  </si>
  <si>
    <t>6:03.33</t>
  </si>
  <si>
    <t>Jablonec</t>
  </si>
  <si>
    <t>200799</t>
  </si>
  <si>
    <t>6:35.74</t>
  </si>
  <si>
    <t>250809</t>
  </si>
  <si>
    <t>7:05.5</t>
  </si>
  <si>
    <t>150887</t>
  </si>
  <si>
    <t>7:28.7</t>
  </si>
  <si>
    <t>Dvůr Králové</t>
  </si>
  <si>
    <t>220810</t>
  </si>
  <si>
    <t>LBC Nové Město and Metují</t>
  </si>
  <si>
    <t>7:34.2</t>
  </si>
  <si>
    <t>Nové Město and Metují</t>
  </si>
  <si>
    <t>210508</t>
  </si>
  <si>
    <t>8:47.9</t>
  </si>
  <si>
    <t>260214</t>
  </si>
  <si>
    <t>10:54.7</t>
  </si>
  <si>
    <t>Zátopek Emil</t>
  </si>
  <si>
    <t>8:18.3</t>
  </si>
  <si>
    <t>101057</t>
  </si>
  <si>
    <t>Štefko Róbert</t>
  </si>
  <si>
    <t>8:34.51</t>
  </si>
  <si>
    <t>060610</t>
  </si>
  <si>
    <t>8:53.10</t>
  </si>
  <si>
    <t>9:18.31</t>
  </si>
  <si>
    <t>10:00.39</t>
  </si>
  <si>
    <t>110621</t>
  </si>
  <si>
    <t xml:space="preserve">Řezáč Ivo </t>
  </si>
  <si>
    <t>10:11.47</t>
  </si>
  <si>
    <t>210503</t>
  </si>
  <si>
    <t>10:28.88</t>
  </si>
  <si>
    <t>11:39.1</t>
  </si>
  <si>
    <t>090909</t>
  </si>
  <si>
    <t>13:04.9</t>
  </si>
  <si>
    <t>220813</t>
  </si>
  <si>
    <t xml:space="preserve">Matzner Karel </t>
  </si>
  <si>
    <t>17:20.40</t>
  </si>
  <si>
    <t>040812</t>
  </si>
  <si>
    <t>24:22.14</t>
  </si>
  <si>
    <t>190920</t>
  </si>
  <si>
    <t>Zelinka Miloslav</t>
  </si>
  <si>
    <t>SABZO Praha</t>
  </si>
  <si>
    <t>45:05.0</t>
  </si>
  <si>
    <t>160415</t>
  </si>
  <si>
    <t>Jánský Josef</t>
  </si>
  <si>
    <t>Sparta ČKD Praha</t>
  </si>
  <si>
    <t>14:01.6</t>
  </si>
  <si>
    <t>220876</t>
  </si>
  <si>
    <t>14:29.03</t>
  </si>
  <si>
    <t>070608</t>
  </si>
  <si>
    <t>Herčík Miroslav</t>
  </si>
  <si>
    <t>15:13.8</t>
  </si>
  <si>
    <t>Dvůr Král.</t>
  </si>
  <si>
    <t>110770</t>
  </si>
  <si>
    <t>Kindl Jiří</t>
  </si>
  <si>
    <t>16:02.8</t>
  </si>
  <si>
    <t>240695</t>
  </si>
  <si>
    <t>Krátký František</t>
  </si>
  <si>
    <t>Králíky</t>
  </si>
  <si>
    <t>16:59.0</t>
  </si>
  <si>
    <t>150498</t>
  </si>
  <si>
    <t>17:18.59</t>
  </si>
  <si>
    <t>210902</t>
  </si>
  <si>
    <t>18:05.6</t>
  </si>
  <si>
    <t>270520</t>
  </si>
  <si>
    <t>19:47.4</t>
  </si>
  <si>
    <t>081008</t>
  </si>
  <si>
    <t>23:02.2</t>
  </si>
  <si>
    <t>091013</t>
  </si>
  <si>
    <t>24:03.7</t>
  </si>
  <si>
    <t>150602</t>
  </si>
  <si>
    <t>Hanič Michal</t>
  </si>
  <si>
    <t>Lokomotiva Turnov</t>
  </si>
  <si>
    <t>34:19.60</t>
  </si>
  <si>
    <t>Durban</t>
  </si>
  <si>
    <t>230797</t>
  </si>
  <si>
    <t>Frankenberger Zdenko</t>
  </si>
  <si>
    <t>Fort Steilacoom Running Club</t>
  </si>
  <si>
    <t>47:46.95</t>
  </si>
  <si>
    <t>240714</t>
  </si>
  <si>
    <t>29:08.3</t>
  </si>
  <si>
    <t>230979</t>
  </si>
  <si>
    <t>30:14.16</t>
  </si>
  <si>
    <t>040708</t>
  </si>
  <si>
    <t>Orálek Daniel</t>
  </si>
  <si>
    <t>AC Moravská Slavia Brno</t>
  </si>
  <si>
    <t>32:16.88</t>
  </si>
  <si>
    <t>160515</t>
  </si>
  <si>
    <t>33:33.8</t>
  </si>
  <si>
    <t>180695</t>
  </si>
  <si>
    <t>Tsametis Nikolaos</t>
  </si>
  <si>
    <t>34:56.12</t>
  </si>
  <si>
    <t>Cesenatico</t>
  </si>
  <si>
    <t>120998</t>
  </si>
  <si>
    <t>Dolenský Přemysl</t>
  </si>
  <si>
    <t>AŠ Mladá Boleslav</t>
  </si>
  <si>
    <t>36:37.7</t>
  </si>
  <si>
    <t>Helsinki</t>
  </si>
  <si>
    <t>0880</t>
  </si>
  <si>
    <t>Urbánek Karel</t>
  </si>
  <si>
    <t>Lokomotiva Děčín</t>
  </si>
  <si>
    <t>37:26.98</t>
  </si>
  <si>
    <t>Baden</t>
  </si>
  <si>
    <t>260693</t>
  </si>
  <si>
    <t>41:20.85</t>
  </si>
  <si>
    <t>200808</t>
  </si>
  <si>
    <t>46:22.45</t>
  </si>
  <si>
    <t>Ml.Boleslav</t>
  </si>
  <si>
    <t>52:33.62</t>
  </si>
  <si>
    <t>090601</t>
  </si>
  <si>
    <t>1:16:47.23</t>
  </si>
  <si>
    <t>190797</t>
  </si>
  <si>
    <t xml:space="preserve">Soukup Jiří </t>
  </si>
  <si>
    <t>L100 Hradec Králové</t>
  </si>
  <si>
    <t>2:02:47.87</t>
  </si>
  <si>
    <t>200718</t>
  </si>
  <si>
    <t>Sparta Praha</t>
  </si>
  <si>
    <t>h</t>
  </si>
  <si>
    <t>Nymburk</t>
  </si>
  <si>
    <t>151077</t>
  </si>
  <si>
    <t xml:space="preserve">Klimeš Pavol </t>
  </si>
  <si>
    <t>AC Čejkovice</t>
  </si>
  <si>
    <t>051002</t>
  </si>
  <si>
    <t>Petřík František</t>
  </si>
  <si>
    <t>Sokol Vyškov</t>
  </si>
  <si>
    <t>18309</t>
  </si>
  <si>
    <t>041095</t>
  </si>
  <si>
    <t>230992</t>
  </si>
  <si>
    <t>Wallenfels Jiří</t>
  </si>
  <si>
    <t>Sokol Vinohrady Praha</t>
  </si>
  <si>
    <t>02</t>
  </si>
  <si>
    <t>Čelákovice</t>
  </si>
  <si>
    <t>101093</t>
  </si>
  <si>
    <t>050909</t>
  </si>
  <si>
    <t>Zvole</t>
  </si>
  <si>
    <t>091004</t>
  </si>
  <si>
    <t>Novák Zdeněk</t>
  </si>
  <si>
    <t>Běžec Vysočiny Jihlava</t>
  </si>
  <si>
    <t>141112</t>
  </si>
  <si>
    <t>Malaga</t>
  </si>
  <si>
    <t>140918</t>
  </si>
  <si>
    <t>Čechák Jiří</t>
  </si>
  <si>
    <t>Dynamo Pardubice</t>
  </si>
  <si>
    <t>Dneboský Josef</t>
  </si>
  <si>
    <t>Budapest</t>
  </si>
  <si>
    <t>030787</t>
  </si>
  <si>
    <t>Čech Petr</t>
  </si>
  <si>
    <t>Slavia Praha</t>
  </si>
  <si>
    <t>Gateshead</t>
  </si>
  <si>
    <t>040899</t>
  </si>
  <si>
    <t>80 m překážek [83,8 cm]</t>
  </si>
  <si>
    <t>Krul Alois</t>
  </si>
  <si>
    <t>Zbrojovka Brno</t>
  </si>
  <si>
    <t xml:space="preserve">  0790</t>
  </si>
  <si>
    <t>180616</t>
  </si>
  <si>
    <t xml:space="preserve">80 m překážek [68,6 cm] </t>
  </si>
  <si>
    <t xml:space="preserve">17.68 </t>
  </si>
  <si>
    <t>Perth</t>
  </si>
  <si>
    <t>051116</t>
  </si>
  <si>
    <t>60 m překážek [99,1 cm]</t>
  </si>
  <si>
    <t>110819</t>
  </si>
  <si>
    <t>060915</t>
  </si>
  <si>
    <t>170808</t>
  </si>
  <si>
    <t>60 m překážek [68,6 cm]</t>
  </si>
  <si>
    <t xml:space="preserve">Mužík Jiří </t>
  </si>
  <si>
    <t xml:space="preserve">AK Kroměříž </t>
  </si>
  <si>
    <t xml:space="preserve">Turnov </t>
  </si>
  <si>
    <t>220512</t>
  </si>
  <si>
    <t>55.10</t>
  </si>
  <si>
    <t>220820</t>
  </si>
  <si>
    <t>Šolar Jan</t>
  </si>
  <si>
    <t xml:space="preserve">Jablonec </t>
  </si>
  <si>
    <t>020601</t>
  </si>
  <si>
    <t>300717</t>
  </si>
  <si>
    <t>050722</t>
  </si>
  <si>
    <t>Jyväskylä</t>
  </si>
  <si>
    <t>080700</t>
  </si>
  <si>
    <t>AC Dřevníky</t>
  </si>
  <si>
    <t>220923</t>
  </si>
  <si>
    <t>270708</t>
  </si>
  <si>
    <t>200 m překážek [76,2 cm]</t>
  </si>
  <si>
    <t>240911</t>
  </si>
  <si>
    <t>Šimánek Jindřich</t>
  </si>
  <si>
    <t>010919</t>
  </si>
  <si>
    <t>Novák Miloslav</t>
  </si>
  <si>
    <t>RH Cheb</t>
  </si>
  <si>
    <t>Sokolov</t>
  </si>
  <si>
    <t>290805</t>
  </si>
  <si>
    <t xml:space="preserve">Špoták František </t>
  </si>
  <si>
    <t>270802</t>
  </si>
  <si>
    <t>Blažej Zdeněk</t>
  </si>
  <si>
    <t>290604</t>
  </si>
  <si>
    <t>Gybas Petr</t>
  </si>
  <si>
    <t>050507</t>
  </si>
  <si>
    <t>Nová Paka</t>
  </si>
  <si>
    <t>130719</t>
  </si>
  <si>
    <t>060617</t>
  </si>
  <si>
    <t>200 m překážek [68,6 cm]</t>
  </si>
  <si>
    <t xml:space="preserve">44.75 </t>
  </si>
  <si>
    <t>311016</t>
  </si>
  <si>
    <t>8:57.36</t>
  </si>
  <si>
    <t>230581</t>
  </si>
  <si>
    <t>9:31.8</t>
  </si>
  <si>
    <t>070985</t>
  </si>
  <si>
    <t>Míček Karel</t>
  </si>
  <si>
    <t>AAC Brno</t>
  </si>
  <si>
    <t>9:46.3</t>
  </si>
  <si>
    <t>270894</t>
  </si>
  <si>
    <t>Kolínek František</t>
  </si>
  <si>
    <t>AK Perná</t>
  </si>
  <si>
    <t>11:13.94</t>
  </si>
  <si>
    <t>Lignano</t>
  </si>
  <si>
    <t>140911</t>
  </si>
  <si>
    <t>2000 m překážek [76,2 cm]</t>
  </si>
  <si>
    <t>7:39.58</t>
  </si>
  <si>
    <t>Lyon</t>
  </si>
  <si>
    <t>160815</t>
  </si>
  <si>
    <t>7:53.26</t>
  </si>
  <si>
    <t>150700</t>
  </si>
  <si>
    <t>8:27.02</t>
  </si>
  <si>
    <t>Arhus</t>
  </si>
  <si>
    <t>010804</t>
  </si>
  <si>
    <t>9:48.12</t>
  </si>
  <si>
    <t>San Sebastian</t>
  </si>
  <si>
    <t>030905</t>
  </si>
  <si>
    <t>10:43.9</t>
  </si>
  <si>
    <t>Sydney</t>
  </si>
  <si>
    <t>111009</t>
  </si>
  <si>
    <t>18:27.93</t>
  </si>
  <si>
    <t>070712</t>
  </si>
  <si>
    <t>Janků Jan</t>
  </si>
  <si>
    <t>v</t>
  </si>
  <si>
    <t>130906</t>
  </si>
  <si>
    <t xml:space="preserve">Vondra Jindřich </t>
  </si>
  <si>
    <t>TJ Sokol Kolín</t>
  </si>
  <si>
    <t>240897</t>
  </si>
  <si>
    <t>Vondra Jindřich</t>
  </si>
  <si>
    <t>040904</t>
  </si>
  <si>
    <t>Lorenc Jaroslav</t>
  </si>
  <si>
    <t>Sokol České Budějovice</t>
  </si>
  <si>
    <t>140905</t>
  </si>
  <si>
    <t>270908</t>
  </si>
  <si>
    <t>290913</t>
  </si>
  <si>
    <t xml:space="preserve">Pavlík Miroslav </t>
  </si>
  <si>
    <t>090716</t>
  </si>
  <si>
    <t>060719</t>
  </si>
  <si>
    <t>061116</t>
  </si>
  <si>
    <t>121019</t>
  </si>
  <si>
    <t>Balner Michal</t>
  </si>
  <si>
    <t>t</t>
  </si>
  <si>
    <t xml:space="preserve">Tomášek Rudolf </t>
  </si>
  <si>
    <t>RH Praha</t>
  </si>
  <si>
    <t>130877</t>
  </si>
  <si>
    <t xml:space="preserve">Hadinger Antonín </t>
  </si>
  <si>
    <t>010597</t>
  </si>
  <si>
    <t>190502</t>
  </si>
  <si>
    <t>020607</t>
  </si>
  <si>
    <t>AFK Chrudim</t>
  </si>
  <si>
    <t>130610</t>
  </si>
  <si>
    <t>Ptuj</t>
  </si>
  <si>
    <t>260817</t>
  </si>
  <si>
    <t>Malmö</t>
  </si>
  <si>
    <t>310808</t>
  </si>
  <si>
    <t>021116</t>
  </si>
  <si>
    <t>290717</t>
  </si>
  <si>
    <t>Koutný Antonín</t>
  </si>
  <si>
    <t>120918</t>
  </si>
  <si>
    <t>250923</t>
  </si>
  <si>
    <t>Šebrle Roman</t>
  </si>
  <si>
    <t>d</t>
  </si>
  <si>
    <t>Götzis</t>
  </si>
  <si>
    <t>Calda Jaroslav</t>
  </si>
  <si>
    <t>040898</t>
  </si>
  <si>
    <t>260704</t>
  </si>
  <si>
    <t>190812</t>
  </si>
  <si>
    <t>Rubeš Jan</t>
  </si>
  <si>
    <t>AC Čáslav</t>
  </si>
  <si>
    <t>180600</t>
  </si>
  <si>
    <t>Bílek Kamil</t>
  </si>
  <si>
    <t>Moravská Nová Ves</t>
  </si>
  <si>
    <t>010990</t>
  </si>
  <si>
    <t xml:space="preserve">Broda Jan </t>
  </si>
  <si>
    <t>tr</t>
  </si>
  <si>
    <t>250878</t>
  </si>
  <si>
    <t>TŽ Třinec</t>
  </si>
  <si>
    <t>170580</t>
  </si>
  <si>
    <t xml:space="preserve">Krzystek Jiří </t>
  </si>
  <si>
    <t>080696</t>
  </si>
  <si>
    <t>M45w</t>
  </si>
  <si>
    <t>wtr</t>
  </si>
  <si>
    <t>240796</t>
  </si>
  <si>
    <t>M50w</t>
  </si>
  <si>
    <t>+2.2</t>
  </si>
  <si>
    <t>010808</t>
  </si>
  <si>
    <t>220812</t>
  </si>
  <si>
    <t xml:space="preserve">Vonášek Josef </t>
  </si>
  <si>
    <t>210603</t>
  </si>
  <si>
    <t>280508</t>
  </si>
  <si>
    <t xml:space="preserve">Tomášek František   </t>
  </si>
  <si>
    <t>TJ VŽKG Vítkovice</t>
  </si>
  <si>
    <t>ko7</t>
  </si>
  <si>
    <t>080870</t>
  </si>
  <si>
    <t>Skobla Jiří</t>
  </si>
  <si>
    <t>290972</t>
  </si>
  <si>
    <t>250677</t>
  </si>
  <si>
    <t>ko6</t>
  </si>
  <si>
    <t>Venezia</t>
  </si>
  <si>
    <t>090919</t>
  </si>
  <si>
    <t>Řechka Bedřich</t>
  </si>
  <si>
    <t>TJ Sokol Domažlice</t>
  </si>
  <si>
    <t>ko5</t>
  </si>
  <si>
    <t>270914</t>
  </si>
  <si>
    <t>160416</t>
  </si>
  <si>
    <t>Sokol Domažlice</t>
  </si>
  <si>
    <t>ko4</t>
  </si>
  <si>
    <t>070821</t>
  </si>
  <si>
    <t>Filip Ladislav</t>
  </si>
  <si>
    <t>270903</t>
  </si>
  <si>
    <t>Benek Zdeněk</t>
  </si>
  <si>
    <t>ko3</t>
  </si>
  <si>
    <t>300411</t>
  </si>
  <si>
    <t>Moravec Miloslav</t>
  </si>
  <si>
    <t>190909</t>
  </si>
  <si>
    <t>Daněk Ludvík</t>
  </si>
  <si>
    <t>di2</t>
  </si>
  <si>
    <t>100774</t>
  </si>
  <si>
    <t>München</t>
  </si>
  <si>
    <t>170577</t>
  </si>
  <si>
    <t>080982</t>
  </si>
  <si>
    <t>Valent Gejza</t>
  </si>
  <si>
    <t>di1.5</t>
  </si>
  <si>
    <t>Riccione</t>
  </si>
  <si>
    <t>130907</t>
  </si>
  <si>
    <t>031009</t>
  </si>
  <si>
    <t>di1</t>
  </si>
  <si>
    <t>270314</t>
  </si>
  <si>
    <t>Buffalo</t>
  </si>
  <si>
    <t>220795</t>
  </si>
  <si>
    <t>46.22</t>
  </si>
  <si>
    <t>160618</t>
  </si>
  <si>
    <t xml:space="preserve">Moravec Miloslav </t>
  </si>
  <si>
    <t>101004</t>
  </si>
  <si>
    <t>kl7</t>
  </si>
  <si>
    <t>210803</t>
  </si>
  <si>
    <t>310508</t>
  </si>
  <si>
    <t>Matoušek Josef</t>
  </si>
  <si>
    <t>250574</t>
  </si>
  <si>
    <t>kl6</t>
  </si>
  <si>
    <t>060980</t>
  </si>
  <si>
    <t>310885</t>
  </si>
  <si>
    <t>TJ Klatovy</t>
  </si>
  <si>
    <t>kl5</t>
  </si>
  <si>
    <t>310799</t>
  </si>
  <si>
    <t>hod kladivem 4kg</t>
  </si>
  <si>
    <t>kl4</t>
  </si>
  <si>
    <t>250904</t>
  </si>
  <si>
    <t>010506</t>
  </si>
  <si>
    <t>kl3</t>
  </si>
  <si>
    <t>291011</t>
  </si>
  <si>
    <t>080709</t>
  </si>
  <si>
    <t>28.48</t>
  </si>
  <si>
    <t>290820</t>
  </si>
  <si>
    <t>Železný Jan</t>
  </si>
  <si>
    <t>oš8</t>
  </si>
  <si>
    <t>Edmonton</t>
  </si>
  <si>
    <t>120801</t>
  </si>
  <si>
    <t>Göteborg</t>
  </si>
  <si>
    <t>090806</t>
  </si>
  <si>
    <t>Priem am Chiem.</t>
  </si>
  <si>
    <t>270699</t>
  </si>
  <si>
    <t>oš7</t>
  </si>
  <si>
    <t>Melbourne</t>
  </si>
  <si>
    <t>081002</t>
  </si>
  <si>
    <t>150505</t>
  </si>
  <si>
    <t>Kolář Josef</t>
  </si>
  <si>
    <t>oš6</t>
  </si>
  <si>
    <t>300704</t>
  </si>
  <si>
    <t>Poskočil Vladimír</t>
  </si>
  <si>
    <t>oš5</t>
  </si>
  <si>
    <t>090907</t>
  </si>
  <si>
    <t>oš4</t>
  </si>
  <si>
    <t>Lahti</t>
  </si>
  <si>
    <t>020809</t>
  </si>
  <si>
    <t>hod břemenem 15,88kg</t>
  </si>
  <si>
    <t>Vrbka Marek</t>
  </si>
  <si>
    <t>br15</t>
  </si>
  <si>
    <t>150400</t>
  </si>
  <si>
    <t>170812</t>
  </si>
  <si>
    <t>110918</t>
  </si>
  <si>
    <t>br11</t>
  </si>
  <si>
    <t>060919</t>
  </si>
  <si>
    <t>100799</t>
  </si>
  <si>
    <t xml:space="preserve">Mikula Milan </t>
  </si>
  <si>
    <t>br9</t>
  </si>
  <si>
    <t>011097</t>
  </si>
  <si>
    <t>Mikula Milan</t>
  </si>
  <si>
    <t>220502</t>
  </si>
  <si>
    <t>br7</t>
  </si>
  <si>
    <t>090307</t>
  </si>
  <si>
    <t>260408</t>
  </si>
  <si>
    <t>br5</t>
  </si>
  <si>
    <t>290611</t>
  </si>
  <si>
    <t xml:space="preserve">Mikula Milan  </t>
  </si>
  <si>
    <t>160622</t>
  </si>
  <si>
    <t>150820</t>
  </si>
  <si>
    <t>balvan 50kg</t>
  </si>
  <si>
    <t>ba50</t>
  </si>
  <si>
    <t>101009</t>
  </si>
  <si>
    <t>240916</t>
  </si>
  <si>
    <t>Vrabel Jiří</t>
  </si>
  <si>
    <t>090912</t>
  </si>
  <si>
    <t xml:space="preserve">Koča Vlastimil </t>
  </si>
  <si>
    <t>220901</t>
  </si>
  <si>
    <t xml:space="preserve">Poláček Svetozár </t>
  </si>
  <si>
    <t>281016</t>
  </si>
  <si>
    <t>171012</t>
  </si>
  <si>
    <t xml:space="preserve">Panocha Václav </t>
  </si>
  <si>
    <t>Buzek Michal</t>
  </si>
  <si>
    <t>AK SSK Vítkovice</t>
  </si>
  <si>
    <t>230704</t>
  </si>
  <si>
    <t>12.40/-0.5-643/+1.0-11.09-194-56.00-16.92/-0.3-29.20-320-39.74-4:57:54</t>
  </si>
  <si>
    <t>050815</t>
  </si>
  <si>
    <t>12.48/+0.1-597/+0.4-10.42-184-58.85-16.75/-0.5-30.60-360-36.71-5:22.53</t>
  </si>
  <si>
    <t>071023</t>
  </si>
  <si>
    <t>13.23(0.7)-506(1.2)-10.19-145-64.36-18.38(1.3)-28.94-360-32.73-6:25.44</t>
  </si>
  <si>
    <t>060815</t>
  </si>
  <si>
    <t>13.72/+0.7-456/+0.7-11.45-150-69.97-17.42/-1.2-36.62-350-31.08-7:05.19</t>
  </si>
  <si>
    <t>170917</t>
  </si>
  <si>
    <t>14.50-455-10.87-147-74.36-17.02-37.35-330-36.06-7:30.52</t>
  </si>
  <si>
    <t>050921</t>
  </si>
  <si>
    <t>14.81/+1,8-411/+0,0-11.45-146-78.85-14.59/-1,0-35.75-322-28.94-8:07.56</t>
  </si>
  <si>
    <t>250708</t>
  </si>
  <si>
    <t>15.88/+0.0-381/+0.0-10.03-136-76.83-15.50/-0.6-29.80-230-26.56-6:25.88</t>
  </si>
  <si>
    <t>18.73-322-7.73-111-108.48-19.98-18.39-150-23.06-8:55.08</t>
  </si>
  <si>
    <t>280822</t>
  </si>
  <si>
    <t>22.92/+0.8-2.66/-0.5-6.64-1.02-DNF-DNF-14.43-NM-13.95-12:23.86</t>
  </si>
  <si>
    <t>běžecký desetiboj</t>
  </si>
  <si>
    <t>Vodička Oldřich</t>
  </si>
  <si>
    <t>Hvězda SKP Pardubice</t>
  </si>
  <si>
    <t>120513</t>
  </si>
  <si>
    <t>8.61/+0.0-4:20.59-59.23-13.45/+2.2-9:30.68-2:08.74-26.95/+2.7-16:53.63-2:47.28-35:15.84</t>
  </si>
  <si>
    <t xml:space="preserve">Špoták František  </t>
  </si>
  <si>
    <t>210692</t>
  </si>
  <si>
    <t>7.96-4:31.20-55.36-12.7-10:21.81-2:09.71-25.61-19:05.14-3:06.24-41:02.80</t>
  </si>
  <si>
    <t>9.21-4:17.44-59.59-14.29-  9:23.22-2:13.78-28.28-16:45.35-2:53.40-38:01.76</t>
  </si>
  <si>
    <t>Vencálek Zdeněk</t>
  </si>
  <si>
    <t>Praha 6</t>
  </si>
  <si>
    <t>Mühlhausen</t>
  </si>
  <si>
    <t>050611</t>
  </si>
  <si>
    <t>8.54-4:50.28-60.78-13.56-10:44.59-2:20.52-27.09-19:19.02-3:03.86-40:52,32</t>
  </si>
  <si>
    <t>160510</t>
  </si>
  <si>
    <t>9.72-5:04.05-67.86-15.86-10:46.86-2:31.33-31.58-19:13.99-3:13.96-41:08.90</t>
  </si>
  <si>
    <t>Binter Karel</t>
  </si>
  <si>
    <t>Albi</t>
  </si>
  <si>
    <t>200512</t>
  </si>
  <si>
    <t>10,47-5:41.39-76,53-16,87-12:16.40-2:53.79-34,37-22:07.26-3:46.08-50:37.81</t>
  </si>
  <si>
    <t>Kapfenberg</t>
  </si>
  <si>
    <t>010614</t>
  </si>
  <si>
    <t>9.73/+1.2-6:25.87-71.97-15.64/+0.1-12:46.02-2:57.17-32.19/+0.4-21:51.92-3:51.12-48:01.41</t>
  </si>
  <si>
    <t>080516</t>
  </si>
  <si>
    <t>9.58/+3.6-6:12.36-73.62-19.78/+1.0-DNF-3:12.59-35.20/-0.6-24:17.60-4:07.15-54:13.48</t>
  </si>
  <si>
    <t>Merta Jaroslav</t>
  </si>
  <si>
    <t>ISCAREX Česká Třebová</t>
  </si>
  <si>
    <t>15,28-8:23.10-104,66-22,64-17:16.30-3:58.12-44,46-29:14.48-4:58.40-67:14.50</t>
  </si>
  <si>
    <t>14,95-13:17.46-170,95-26,75-26:21.68-6:32.50-64,44-42:16.88-7:35.35-85:31.22</t>
  </si>
  <si>
    <t>010514</t>
  </si>
  <si>
    <t>611/+1.0-44.22-24.57/-0.8-39.32-4:49.35</t>
  </si>
  <si>
    <t>608/-0.8-41.76-24.22/-0.8-23.43-4:57.36</t>
  </si>
  <si>
    <t>TJ Slavoj Stará Boleslav</t>
  </si>
  <si>
    <t>300708</t>
  </si>
  <si>
    <t>499/-0.4-45.41-27.46-28.64-5:00.10</t>
  </si>
  <si>
    <t>SKP Nymburk</t>
  </si>
  <si>
    <t>011011</t>
  </si>
  <si>
    <t>528-39.81-26.24-29.31-5:38.15</t>
  </si>
  <si>
    <t>Sokol Kostelec nad Černými Lesy</t>
  </si>
  <si>
    <t>471-44.01-27.27-28.78-6:20.21</t>
  </si>
  <si>
    <t>1. FC Žamberk</t>
  </si>
  <si>
    <t>051013</t>
  </si>
  <si>
    <t>446-35.49-29.43-31.02-5:51.71</t>
  </si>
  <si>
    <t xml:space="preserve">Tošnar Pavel </t>
  </si>
  <si>
    <t>100700</t>
  </si>
  <si>
    <t>401-32.49-29.92-30.99-5:35.07</t>
  </si>
  <si>
    <t>451/+0.0-33.90-32.43/+0.0-24.57-7:11.26</t>
  </si>
  <si>
    <t>290912</t>
  </si>
  <si>
    <t>394-23,13-35,35-23,17-7:45.44</t>
  </si>
  <si>
    <t>071017</t>
  </si>
  <si>
    <t>333-25.60-41.13-19.36-9:24.11</t>
  </si>
  <si>
    <t>294/-0.3-18.68-38.96/+0.1-19.53-10:35.16</t>
  </si>
  <si>
    <t>Širc Václav</t>
  </si>
  <si>
    <t>46.17-13.65-40.14-49.35-13.92</t>
  </si>
  <si>
    <t>261013</t>
  </si>
  <si>
    <t>47.05-13.08-45.63-45.19-15.69</t>
  </si>
  <si>
    <t>Izmir</t>
  </si>
  <si>
    <t>300814</t>
  </si>
  <si>
    <t>51.28-13.83-42.25-48.53-15.86</t>
  </si>
  <si>
    <t>170914</t>
  </si>
  <si>
    <t>14.40-55.58-53.72</t>
  </si>
  <si>
    <t>Sklenář Robert</t>
  </si>
  <si>
    <t>AC Slovácká Slavia Uherské Hradiště</t>
  </si>
  <si>
    <t>070809</t>
  </si>
  <si>
    <t>12.75-41.12-57.73</t>
  </si>
  <si>
    <t>090814</t>
  </si>
  <si>
    <t>13.91-48.21-42.48</t>
  </si>
  <si>
    <t>210919</t>
  </si>
  <si>
    <t>52.68-14.76-50.15-43.04-20.57</t>
  </si>
  <si>
    <t>15.58-46.01-48.58</t>
  </si>
  <si>
    <t xml:space="preserve">Kropáč Josef </t>
  </si>
  <si>
    <t>14.11-46.35-47.11</t>
  </si>
  <si>
    <t>AC Nýřany</t>
  </si>
  <si>
    <t>230803</t>
  </si>
  <si>
    <t>46.86-13.36-51.60-36.00-18.11</t>
  </si>
  <si>
    <t xml:space="preserve">Novotný Vladimír </t>
  </si>
  <si>
    <t>080509</t>
  </si>
  <si>
    <t>44.35-11.54-44.14-35.52-16.07</t>
  </si>
  <si>
    <t>Kropáč Josef</t>
  </si>
  <si>
    <t>140907</t>
  </si>
  <si>
    <t>14.10-44.88-42.20</t>
  </si>
  <si>
    <t>080809</t>
  </si>
  <si>
    <t>11.19-43.60-39.55</t>
  </si>
  <si>
    <t xml:space="preserve">Boldan Arnošt </t>
  </si>
  <si>
    <t>310704</t>
  </si>
  <si>
    <t>47.44-11.37-40.54-22.96-17.86</t>
  </si>
  <si>
    <t>060809</t>
  </si>
  <si>
    <t>42.74-10.07-36.10-23.57-15.87</t>
  </si>
  <si>
    <t>Uhlík František</t>
  </si>
  <si>
    <t>AK Zlín</t>
  </si>
  <si>
    <t>190915</t>
  </si>
  <si>
    <t>12.72-42.13-25.28</t>
  </si>
  <si>
    <t>11.40-35.15-28.04</t>
  </si>
  <si>
    <t>040911</t>
  </si>
  <si>
    <t>41.11-11.10-30.90-23.12-16.88</t>
  </si>
  <si>
    <t>28.58-9.80-24.46-23.33-10.48</t>
  </si>
  <si>
    <t>26.07-7.41-20.28-14.40-9.58</t>
  </si>
  <si>
    <t>11.10-30.90-23.12</t>
  </si>
  <si>
    <t>9.80-24.46-23.33</t>
  </si>
  <si>
    <t>7.41-20.28-14.40</t>
  </si>
  <si>
    <t>040915</t>
  </si>
  <si>
    <t>7.22/+1.0-11.18/+0.9-22.34/+0.0</t>
  </si>
  <si>
    <t>7.28/-0.3-11.19/-0.3-22.51/-0.7</t>
  </si>
  <si>
    <t>7.18/+1.8-11.10/+2.3-22.28/+1.2</t>
  </si>
  <si>
    <t>7.96-12.54-25.60</t>
  </si>
  <si>
    <t>7.96/+1.3-12.53/+1.0-25.95/+0.8</t>
  </si>
  <si>
    <t>300698</t>
  </si>
  <si>
    <t>8.18-13.16-27.71</t>
  </si>
  <si>
    <t>080603</t>
  </si>
  <si>
    <t>8.48-13.66-28.68</t>
  </si>
  <si>
    <t>8.76-14.21-30.32</t>
  </si>
  <si>
    <t>9.11-14.85-33.13</t>
  </si>
  <si>
    <t>050801</t>
  </si>
  <si>
    <t>9.92/+0.6-16.31/-0.4-36.49/-1.0</t>
  </si>
  <si>
    <t>030803</t>
  </si>
  <si>
    <t>11.67-19.24-42.23</t>
  </si>
  <si>
    <t>Hanuš Mojmír</t>
  </si>
  <si>
    <t>Slunko Olomouc</t>
  </si>
  <si>
    <t>070804</t>
  </si>
  <si>
    <t>19.72-30.96-77.2R</t>
  </si>
  <si>
    <t>Malysa Jiří</t>
  </si>
  <si>
    <t>SK PRESTAR Opava</t>
  </si>
  <si>
    <t>13:28.84</t>
  </si>
  <si>
    <t>12:10.76</t>
  </si>
  <si>
    <t>280409</t>
  </si>
  <si>
    <t>12:20.36</t>
  </si>
  <si>
    <t>180812</t>
  </si>
  <si>
    <t>Párys František</t>
  </si>
  <si>
    <t>13:39.45</t>
  </si>
  <si>
    <t>080504</t>
  </si>
  <si>
    <t>14:14.29</t>
  </si>
  <si>
    <t>14:43.0</t>
  </si>
  <si>
    <t>191019</t>
  </si>
  <si>
    <t>Kánský Vladimír</t>
  </si>
  <si>
    <t>SK Spartak Praha 4</t>
  </si>
  <si>
    <t>17:03.3</t>
  </si>
  <si>
    <t>17:55.06</t>
  </si>
  <si>
    <t>101015</t>
  </si>
  <si>
    <t>SK Maraton Plzeň</t>
  </si>
  <si>
    <t>23:56.54</t>
  </si>
  <si>
    <t>050622</t>
  </si>
  <si>
    <t>Vychopeň Josef</t>
  </si>
  <si>
    <t>Uničov</t>
  </si>
  <si>
    <t>26:46.12</t>
  </si>
  <si>
    <t>120992</t>
  </si>
  <si>
    <t>19:51.87</t>
  </si>
  <si>
    <t>Reims</t>
  </si>
  <si>
    <t>160703</t>
  </si>
  <si>
    <t>21:06.40</t>
  </si>
  <si>
    <t>Athenai</t>
  </si>
  <si>
    <t>080694</t>
  </si>
  <si>
    <t xml:space="preserve">21:30.0  </t>
  </si>
  <si>
    <t>Gleina</t>
  </si>
  <si>
    <t>041098</t>
  </si>
  <si>
    <t>23:00.56</t>
  </si>
  <si>
    <t>020704</t>
  </si>
  <si>
    <t>Doležal Josef</t>
  </si>
  <si>
    <t>24:22.1</t>
  </si>
  <si>
    <t>290979</t>
  </si>
  <si>
    <t>T.J.Sokol České Budějovice</t>
  </si>
  <si>
    <t>24:12.00</t>
  </si>
  <si>
    <t>Linec</t>
  </si>
  <si>
    <t>TJ Sokol České Budějovice</t>
  </si>
  <si>
    <t>24:40.95</t>
  </si>
  <si>
    <t>230923</t>
  </si>
  <si>
    <t>29:06.0</t>
  </si>
  <si>
    <t>091011</t>
  </si>
  <si>
    <t>29:26.09</t>
  </si>
  <si>
    <t>200615</t>
  </si>
  <si>
    <t>Balcařík Alois</t>
  </si>
  <si>
    <t>32:43.00</t>
  </si>
  <si>
    <t>050907</t>
  </si>
  <si>
    <t>40:00.77</t>
  </si>
  <si>
    <t>Zgorzelec</t>
  </si>
  <si>
    <t>42:53.1</t>
  </si>
  <si>
    <t xml:space="preserve">Párys František </t>
  </si>
  <si>
    <t>44:22.8</t>
  </si>
  <si>
    <t>Lugano</t>
  </si>
  <si>
    <t>091097</t>
  </si>
  <si>
    <t>44:22.28</t>
  </si>
  <si>
    <t>091098</t>
  </si>
  <si>
    <t>49:04.0</t>
  </si>
  <si>
    <t>171004</t>
  </si>
  <si>
    <t>Smola chůze Praha</t>
  </si>
  <si>
    <t>53:41.3</t>
  </si>
  <si>
    <t>160520</t>
  </si>
  <si>
    <t xml:space="preserve">Humanita </t>
  </si>
  <si>
    <t>49:32.0</t>
  </si>
  <si>
    <t>59:53.0</t>
  </si>
  <si>
    <t>65:04.85</t>
  </si>
  <si>
    <t>140718</t>
  </si>
  <si>
    <t>Maraton Plzeň</t>
  </si>
  <si>
    <t>87:00.60</t>
  </si>
  <si>
    <t>010522</t>
  </si>
  <si>
    <t>Holuša Miloš</t>
  </si>
  <si>
    <t>1h-ch</t>
  </si>
  <si>
    <t>120800</t>
  </si>
  <si>
    <t>300706</t>
  </si>
  <si>
    <t>270998</t>
  </si>
  <si>
    <t>131007</t>
  </si>
  <si>
    <t>12123</t>
  </si>
  <si>
    <t>211017</t>
  </si>
  <si>
    <t>Gonsiorovsky Zdeněk</t>
  </si>
  <si>
    <t>SC MARATHON PLZEŇ,z.s.</t>
  </si>
  <si>
    <t>211023</t>
  </si>
  <si>
    <t>160892</t>
  </si>
  <si>
    <t>4x60 m</t>
  </si>
  <si>
    <t>Czech team</t>
  </si>
  <si>
    <t>Poděbradský Jan-Toman Václav-Polívka Milan-Šíma Petr</t>
  </si>
  <si>
    <t>Dvořák Petr-Fleischmann Pavel-Toman Václav-Vrátný Kamil</t>
  </si>
  <si>
    <t>Toman Václav-Šíma Petr-Tomešek Jiří-Král Josef</t>
  </si>
  <si>
    <t>Tomešek Jiří,Česák Drahoslav,Fleischmann Pavel,Česák Josef</t>
  </si>
  <si>
    <t>Urban Luděk-Doboš Vladimír-Fuhrmann Emil-Chaluš Jaroslav</t>
  </si>
  <si>
    <t>Kábele Antonín-Vonášek Josef-Jankovský Antonín-Pachmann Otakar</t>
  </si>
  <si>
    <t>Slavia+Bohemians</t>
  </si>
  <si>
    <t xml:space="preserve">Kábele Antonín-Vonášek Josef-Jankovský Antonín-Rubeš Jan </t>
  </si>
  <si>
    <t>4x100 m</t>
  </si>
  <si>
    <t>CZE</t>
  </si>
  <si>
    <t>Mizerák Lukáš-Toman Václav-Randa Michal -Vinkler Miroslav</t>
  </si>
  <si>
    <t>Zalaegerszeg</t>
  </si>
  <si>
    <t>200719</t>
  </si>
  <si>
    <t>Tluka František -Holič Jiří -Česák Josef-Adensam Jan</t>
  </si>
  <si>
    <t>SČ kraj</t>
  </si>
  <si>
    <t>060699</t>
  </si>
  <si>
    <t>Vavřín Miroslav-Kubíček Ladislav-Calda Jaroslav-Špoták František</t>
  </si>
  <si>
    <t>280697</t>
  </si>
  <si>
    <t>Gybas Petr-Kubíček Jiří-Walica Richard -Rubeš Jan</t>
  </si>
  <si>
    <t>Vonášek Josef-Jankovský Antonín-Sobotka Ivan-Kábele Antonín</t>
  </si>
  <si>
    <t>190998</t>
  </si>
  <si>
    <t>Mokříš Karel-Vykydal Květoslav -Vonášek Josef-Kábele Antonín</t>
  </si>
  <si>
    <t>030721</t>
  </si>
  <si>
    <t>Michalovič Štěpán-Zedník Jan-Hovorka Bohumil-Michalovič Pavel</t>
  </si>
  <si>
    <t>CZE II</t>
  </si>
  <si>
    <t>Zagreb</t>
  </si>
  <si>
    <t>050714</t>
  </si>
  <si>
    <t>Kábele Antonín-Vonášek Josef-Jankovský Antonín-Rubeš Jan</t>
  </si>
  <si>
    <t>071018</t>
  </si>
  <si>
    <t>Rubeš Jan-Vonášek Josef-Jankovský Antonín-Hejda Václav</t>
  </si>
  <si>
    <t>4x200 m</t>
  </si>
  <si>
    <t>1:52.99</t>
  </si>
  <si>
    <t>220514</t>
  </si>
  <si>
    <t>Vosecký Ondřej-Kunovjánek Aleš -Šára Pavel-Dvořák Pet</t>
  </si>
  <si>
    <t>1:48.11</t>
  </si>
  <si>
    <t>250715</t>
  </si>
  <si>
    <t>Toman Václav-Vrátný Kamil-Král Josef-Fleischmann Pavel</t>
  </si>
  <si>
    <t>AC Praha 1890 "C"</t>
  </si>
  <si>
    <t>2:00.02</t>
  </si>
  <si>
    <t>290617</t>
  </si>
  <si>
    <t>Urban Luděk-Doboš Vladimír -Fuhrmann Emil-Zouhar František</t>
  </si>
  <si>
    <t>Slavie + AC + ATK</t>
  </si>
  <si>
    <t>2:18.74</t>
  </si>
  <si>
    <t>Kábele Antonín-Ronovský Petr-Jankovský Antonín-Šejbl Václav</t>
  </si>
  <si>
    <t>4x300 m</t>
  </si>
  <si>
    <t>2:43.36</t>
  </si>
  <si>
    <t xml:space="preserve">Mizerák Lukáš-Urban Jiří-Fleischmann Pavel-Pekař Petr </t>
  </si>
  <si>
    <t>4x400 m</t>
  </si>
  <si>
    <t>4:02.38</t>
  </si>
  <si>
    <t>310507</t>
  </si>
  <si>
    <t>Šlajs Stanislav-Podlešák Michal-Kos  Vladimír-Nakládal Tomáš</t>
  </si>
  <si>
    <t>3:45.63</t>
  </si>
  <si>
    <t>Pech Zdeněk-Burda Jiří-Khýr Bronislav-Knapp Martin</t>
  </si>
  <si>
    <t>4:04.72</t>
  </si>
  <si>
    <t>110694</t>
  </si>
  <si>
    <t>Adámek Petr-Kábele Antonín-Jankovský Antonín-Hrach Jan</t>
  </si>
  <si>
    <t>4:18.58</t>
  </si>
  <si>
    <t>Zdeněk Pech, Miroslav Kříž, Pavel Fleischmann, Pavel Milata</t>
  </si>
  <si>
    <t>5:18.40</t>
  </si>
  <si>
    <t>111002</t>
  </si>
  <si>
    <t>Hlusička Josef-Bradáč Alois-Hána Květoslav-Řezáč Ivo</t>
  </si>
  <si>
    <t>5:03.37</t>
  </si>
  <si>
    <t>Jankovský Antonín-Čech Jaroslav-Šejbl Václav-Pirk Jan</t>
  </si>
  <si>
    <t>4+3+2+100m</t>
  </si>
  <si>
    <t>Kudrna Pavel -Kaše Jan-Jindra Petr-Beran Ondřej</t>
  </si>
  <si>
    <t>2:24.52</t>
  </si>
  <si>
    <t>Fleischmann Pavel-Toman Václav-Štogl Karel-Vrátný Kamil</t>
  </si>
  <si>
    <t>2:37.99</t>
  </si>
  <si>
    <t>Dvořák Petr -Kunovjánek Aleš-Fuhrmann Emil-Ronovský Petr</t>
  </si>
  <si>
    <t>8+4+2+100m</t>
  </si>
  <si>
    <t>4:13.22</t>
  </si>
  <si>
    <t>050999</t>
  </si>
  <si>
    <t>Slaměný Oldřich-Sviták Milan-Malý Jiří -Štolba Milan</t>
  </si>
  <si>
    <t>4:23.55</t>
  </si>
  <si>
    <t>020814</t>
  </si>
  <si>
    <t>Jansa Jiří-Bartoš Dušan-Škarda Jan-Vosátka Zdeněk</t>
  </si>
  <si>
    <t>Šafaříková Eva</t>
  </si>
  <si>
    <t>6.88</t>
  </si>
  <si>
    <t>Zapalová Erika</t>
  </si>
  <si>
    <t>AK Hodonín</t>
  </si>
  <si>
    <t>Korešová Jana</t>
  </si>
  <si>
    <t>130816</t>
  </si>
  <si>
    <t>Frabšová Jana</t>
  </si>
  <si>
    <t>Suková Ludmila</t>
  </si>
  <si>
    <t>Zetor Brno</t>
  </si>
  <si>
    <t>180709</t>
  </si>
  <si>
    <t xml:space="preserve">Klimešová Jarmila </t>
  </si>
  <si>
    <t>010913</t>
  </si>
  <si>
    <t>100 y</t>
  </si>
  <si>
    <t>Zemanová Jana</t>
  </si>
  <si>
    <t>080512</t>
  </si>
  <si>
    <t xml:space="preserve">Klausová Anna </t>
  </si>
  <si>
    <t>Mušinská Zdeňka</t>
  </si>
  <si>
    <t>220696</t>
  </si>
  <si>
    <t>240597</t>
  </si>
  <si>
    <t>230820</t>
  </si>
  <si>
    <t>SK 4 Dvory České Budějovice</t>
  </si>
  <si>
    <t>+3.0</t>
  </si>
  <si>
    <t>12.89w</t>
  </si>
  <si>
    <t>120621</t>
  </si>
  <si>
    <t>240814</t>
  </si>
  <si>
    <t>Šourková Marie</t>
  </si>
  <si>
    <t>Vostatková Pavlína</t>
  </si>
  <si>
    <t>070911</t>
  </si>
  <si>
    <t>Úlehlová Klára</t>
  </si>
  <si>
    <t>+2.7</t>
  </si>
  <si>
    <t>20.17w</t>
  </si>
  <si>
    <t>270423</t>
  </si>
  <si>
    <t>270413</t>
  </si>
  <si>
    <t>150921</t>
  </si>
  <si>
    <t>160417</t>
  </si>
  <si>
    <t>Fuchsová Helena</t>
  </si>
  <si>
    <t>110600</t>
  </si>
  <si>
    <t>AC Sparta Praha</t>
  </si>
  <si>
    <t>140997</t>
  </si>
  <si>
    <t>27.35</t>
  </si>
  <si>
    <t>280814</t>
  </si>
  <si>
    <t>Kolcová Michaela</t>
  </si>
  <si>
    <t>170921</t>
  </si>
  <si>
    <t>020705</t>
  </si>
  <si>
    <t>Nyíregyháza</t>
  </si>
  <si>
    <t>220710</t>
  </si>
  <si>
    <t>201013</t>
  </si>
  <si>
    <t>47.13</t>
  </si>
  <si>
    <t>Severová Denisa</t>
  </si>
  <si>
    <t>310518</t>
  </si>
  <si>
    <t>VŠSK Brandýs nad Labem</t>
  </si>
  <si>
    <t>190611</t>
  </si>
  <si>
    <t>050600</t>
  </si>
  <si>
    <t>Šamorín</t>
  </si>
  <si>
    <t>060523</t>
  </si>
  <si>
    <t>130822</t>
  </si>
  <si>
    <t>Vlachynská Libuše</t>
  </si>
  <si>
    <t>300716</t>
  </si>
  <si>
    <t>108.42</t>
  </si>
  <si>
    <t>Blažková Martina</t>
  </si>
  <si>
    <t>1:17.86</t>
  </si>
  <si>
    <t>1:21.36</t>
  </si>
  <si>
    <t>220417</t>
  </si>
  <si>
    <t>1:22.50</t>
  </si>
  <si>
    <t>1:25.65</t>
  </si>
  <si>
    <t>060517</t>
  </si>
  <si>
    <t>Atletika Šumperk</t>
  </si>
  <si>
    <t>1:51.52</t>
  </si>
  <si>
    <t>230416</t>
  </si>
  <si>
    <t>2:08.60</t>
  </si>
  <si>
    <t>2:17.95</t>
  </si>
  <si>
    <t>220418</t>
  </si>
  <si>
    <t>2:31.62</t>
  </si>
  <si>
    <t>Kulhavá Bedřiška</t>
  </si>
  <si>
    <t>1:45.2</t>
  </si>
  <si>
    <t>091071</t>
  </si>
  <si>
    <t>1:48.86</t>
  </si>
  <si>
    <t>141006</t>
  </si>
  <si>
    <t>1:50.13</t>
  </si>
  <si>
    <t>1:47.46</t>
  </si>
  <si>
    <t>020517</t>
  </si>
  <si>
    <t>Pokorná Jitka</t>
  </si>
  <si>
    <t>2:54.5</t>
  </si>
  <si>
    <t>010503</t>
  </si>
  <si>
    <t>Kratochvílová Jarmila</t>
  </si>
  <si>
    <t>1:57.81</t>
  </si>
  <si>
    <t>310887</t>
  </si>
  <si>
    <t>2:08.05</t>
  </si>
  <si>
    <t>270621</t>
  </si>
  <si>
    <t>2:23.47</t>
  </si>
  <si>
    <t>010722</t>
  </si>
  <si>
    <t>2:26.11</t>
  </si>
  <si>
    <t>130517</t>
  </si>
  <si>
    <t>2:44.32</t>
  </si>
  <si>
    <t>Krcháková Alena</t>
  </si>
  <si>
    <t>3:03.72</t>
  </si>
  <si>
    <t>050819</t>
  </si>
  <si>
    <t>3:27.05</t>
  </si>
  <si>
    <t>3:48.01</t>
  </si>
  <si>
    <t>4:08.69</t>
  </si>
  <si>
    <t>Ribeira Brava</t>
  </si>
  <si>
    <t>200621</t>
  </si>
  <si>
    <t>2:48.41</t>
  </si>
  <si>
    <t>2:55.71</t>
  </si>
  <si>
    <t>3:15.74</t>
  </si>
  <si>
    <t>180817</t>
  </si>
  <si>
    <t>3:15.33</t>
  </si>
  <si>
    <t>3:27.02</t>
  </si>
  <si>
    <t>3:56.99</t>
  </si>
  <si>
    <t>170819</t>
  </si>
  <si>
    <t>4:31.9</t>
  </si>
  <si>
    <t>190610</t>
  </si>
  <si>
    <t>4:55.35</t>
  </si>
  <si>
    <t>5:15.03</t>
  </si>
  <si>
    <t>Peterková Alena</t>
  </si>
  <si>
    <t>Havířov</t>
  </si>
  <si>
    <t>4:25.10</t>
  </si>
  <si>
    <t>250600</t>
  </si>
  <si>
    <t>4:30.21</t>
  </si>
  <si>
    <t>Martincová Ivana</t>
  </si>
  <si>
    <t>5:01.95</t>
  </si>
  <si>
    <t>280608</t>
  </si>
  <si>
    <t>5:05.05</t>
  </si>
  <si>
    <t>5:37.88</t>
  </si>
  <si>
    <t>290719</t>
  </si>
  <si>
    <t>Keprtová Miloslava</t>
  </si>
  <si>
    <t>7:12.73</t>
  </si>
  <si>
    <t>290514</t>
  </si>
  <si>
    <t>Ellingerová Dana</t>
  </si>
  <si>
    <t>7:24.52</t>
  </si>
  <si>
    <t>020908</t>
  </si>
  <si>
    <t>8:15.75</t>
  </si>
  <si>
    <t>240813</t>
  </si>
  <si>
    <t>Doubravová Ivana</t>
  </si>
  <si>
    <t>AK Kyjov</t>
  </si>
  <si>
    <t>5:12.8</t>
  </si>
  <si>
    <t>050702</t>
  </si>
  <si>
    <t>AC Moravská Slavia Brno, spolek</t>
  </si>
  <si>
    <t>5:26.56</t>
  </si>
  <si>
    <t>290623</t>
  </si>
  <si>
    <t>5:35.2</t>
  </si>
  <si>
    <t>5:38.14</t>
  </si>
  <si>
    <t>Valentová Květoslava</t>
  </si>
  <si>
    <t>6:49.88</t>
  </si>
  <si>
    <t>6:34.08</t>
  </si>
  <si>
    <t>150719</t>
  </si>
  <si>
    <t>TJ Maratonstav Úpice</t>
  </si>
  <si>
    <t>6:25.5</t>
  </si>
  <si>
    <t>AHA Vyškov</t>
  </si>
  <si>
    <t>7:54.29</t>
  </si>
  <si>
    <t>030913</t>
  </si>
  <si>
    <t>6:41.5</t>
  </si>
  <si>
    <t>030503</t>
  </si>
  <si>
    <t>W35?</t>
  </si>
  <si>
    <t>Němečková Blanka</t>
  </si>
  <si>
    <t>VHS Plus Veselí na Moravě</t>
  </si>
  <si>
    <t>6:25.2</t>
  </si>
  <si>
    <t>050705</t>
  </si>
  <si>
    <t>7:03.13</t>
  </si>
  <si>
    <t>020622</t>
  </si>
  <si>
    <t>7:30.77</t>
  </si>
  <si>
    <t>060916</t>
  </si>
  <si>
    <t>7:04.67</t>
  </si>
  <si>
    <t>100723</t>
  </si>
  <si>
    <t>8:13.23</t>
  </si>
  <si>
    <t>170717</t>
  </si>
  <si>
    <t>8:14.84</t>
  </si>
  <si>
    <t>Hovorková Milena</t>
  </si>
  <si>
    <t>TJ Petřiny Praha</t>
  </si>
  <si>
    <t>9:50.31</t>
  </si>
  <si>
    <t>10:32.54</t>
  </si>
  <si>
    <t xml:space="preserve">Peterková Alena </t>
  </si>
  <si>
    <t>9:27.73</t>
  </si>
  <si>
    <t>030900</t>
  </si>
  <si>
    <t>9:36.91</t>
  </si>
  <si>
    <t>130702</t>
  </si>
  <si>
    <t>10:48.65</t>
  </si>
  <si>
    <t>090618</t>
  </si>
  <si>
    <t>10:55.57</t>
  </si>
  <si>
    <t>240723</t>
  </si>
  <si>
    <t>11:40.68</t>
  </si>
  <si>
    <t>180513</t>
  </si>
  <si>
    <t>12:49.91</t>
  </si>
  <si>
    <t>14:30.0</t>
  </si>
  <si>
    <t>16:27.82</t>
  </si>
  <si>
    <t>16:00.78</t>
  </si>
  <si>
    <t>160700</t>
  </si>
  <si>
    <t>17:03.52</t>
  </si>
  <si>
    <t>230814</t>
  </si>
  <si>
    <t xml:space="preserve">Metelková Taťána </t>
  </si>
  <si>
    <t xml:space="preserve">TJ Sokol Hradec Králové </t>
  </si>
  <si>
    <t>18:00.69</t>
  </si>
  <si>
    <t>190518</t>
  </si>
  <si>
    <t>18:36.48</t>
  </si>
  <si>
    <t>19:59.36</t>
  </si>
  <si>
    <t>290613</t>
  </si>
  <si>
    <t>21:27.98</t>
  </si>
  <si>
    <t>240718</t>
  </si>
  <si>
    <t>24:48.1</t>
  </si>
  <si>
    <t>Hanáková Marie</t>
  </si>
  <si>
    <t>26:53.8</t>
  </si>
  <si>
    <t>100994</t>
  </si>
  <si>
    <t>29:49.1</t>
  </si>
  <si>
    <t>36:59.0</t>
  </si>
  <si>
    <t>250418</t>
  </si>
  <si>
    <t>32:27.68</t>
  </si>
  <si>
    <t>Sekyrová Ivana</t>
  </si>
  <si>
    <t>AK Sokolov</t>
  </si>
  <si>
    <t>35:12.47</t>
  </si>
  <si>
    <t>050512</t>
  </si>
  <si>
    <t>Novotná Eva</t>
  </si>
  <si>
    <t>Letohrad</t>
  </si>
  <si>
    <t>39:21.0</t>
  </si>
  <si>
    <t xml:space="preserve">    94</t>
  </si>
  <si>
    <t>40:18.74</t>
  </si>
  <si>
    <t>41:53.0</t>
  </si>
  <si>
    <t>140813</t>
  </si>
  <si>
    <t>45:22.96</t>
  </si>
  <si>
    <t>50:34.66</t>
  </si>
  <si>
    <t>54:33.94</t>
  </si>
  <si>
    <t>Kristiansand</t>
  </si>
  <si>
    <t>280692</t>
  </si>
  <si>
    <t>1:03:42.7</t>
  </si>
  <si>
    <t>020915</t>
  </si>
  <si>
    <t xml:space="preserve">Rulcová Vlasta </t>
  </si>
  <si>
    <t>Sokol Bobnice</t>
  </si>
  <si>
    <t>050981</t>
  </si>
  <si>
    <t>16090</t>
  </si>
  <si>
    <t>270414</t>
  </si>
  <si>
    <t>15840</t>
  </si>
  <si>
    <t>230417</t>
  </si>
  <si>
    <t xml:space="preserve">Paulů Blanka </t>
  </si>
  <si>
    <t>171007</t>
  </si>
  <si>
    <t>040913</t>
  </si>
  <si>
    <t>220921</t>
  </si>
  <si>
    <t>Křenovice</t>
  </si>
  <si>
    <t>210911</t>
  </si>
  <si>
    <t>10825</t>
  </si>
  <si>
    <t>Kuřim</t>
  </si>
  <si>
    <t>251008</t>
  </si>
  <si>
    <t>Urbánková Dagmar</t>
  </si>
  <si>
    <t>Oulu</t>
  </si>
  <si>
    <t>010700</t>
  </si>
  <si>
    <t>80 m překážek [76,2 cm]</t>
  </si>
  <si>
    <t>Vykydalová Blanka</t>
  </si>
  <si>
    <t>120919</t>
  </si>
  <si>
    <t>050920</t>
  </si>
  <si>
    <t>15.46</t>
  </si>
  <si>
    <t>060723</t>
  </si>
  <si>
    <t>+2,0</t>
  </si>
  <si>
    <t>040921</t>
  </si>
  <si>
    <t>Hynčicová Michaela</t>
  </si>
  <si>
    <t>100923</t>
  </si>
  <si>
    <t>040922</t>
  </si>
  <si>
    <t>AK Tišnov</t>
  </si>
  <si>
    <t>100917</t>
  </si>
  <si>
    <t>260720</t>
  </si>
  <si>
    <t>060797</t>
  </si>
  <si>
    <t>61.29</t>
  </si>
  <si>
    <t>110622</t>
  </si>
  <si>
    <t>Kakáčová Jana</t>
  </si>
  <si>
    <t>ASK Blansko</t>
  </si>
  <si>
    <t>020717</t>
  </si>
  <si>
    <t>070919</t>
  </si>
  <si>
    <t>Fanturová Helena</t>
  </si>
  <si>
    <t>040594</t>
  </si>
  <si>
    <t>W35w</t>
  </si>
  <si>
    <t>Rejmannová Eva</t>
  </si>
  <si>
    <t>+2.5</t>
  </si>
  <si>
    <t>Vaněčková Jaroslava</t>
  </si>
  <si>
    <t>10:30.02</t>
  </si>
  <si>
    <t xml:space="preserve">SK Týniště nad Orlicí </t>
  </si>
  <si>
    <t>11:05.66</t>
  </si>
  <si>
    <t>11:26.24</t>
  </si>
  <si>
    <t>300618</t>
  </si>
  <si>
    <t xml:space="preserve">Tvrdá Zdeňka </t>
  </si>
  <si>
    <t>17:27.81</t>
  </si>
  <si>
    <t>230510</t>
  </si>
  <si>
    <t>14:24.54</t>
  </si>
  <si>
    <t>070913</t>
  </si>
  <si>
    <t>7:00.90</t>
  </si>
  <si>
    <t>Krátká Anna</t>
  </si>
  <si>
    <t>TJ Svitavy</t>
  </si>
  <si>
    <t>7:46.94</t>
  </si>
  <si>
    <t>Hanáková Miroslava</t>
  </si>
  <si>
    <t>8:07.4</t>
  </si>
  <si>
    <t>Porto Alegre</t>
  </si>
  <si>
    <t>271013</t>
  </si>
  <si>
    <t>Janečková Anežka</t>
  </si>
  <si>
    <t>9:06.43</t>
  </si>
  <si>
    <t>080899</t>
  </si>
  <si>
    <t>9:02.37</t>
  </si>
  <si>
    <t>250802</t>
  </si>
  <si>
    <t>Slavíčková Jarmila</t>
  </si>
  <si>
    <t>RSFK Brno</t>
  </si>
  <si>
    <t>9:56.31</t>
  </si>
  <si>
    <t>10:51.37</t>
  </si>
  <si>
    <t>180710</t>
  </si>
  <si>
    <t>12:04.75</t>
  </si>
  <si>
    <t>Auckland</t>
  </si>
  <si>
    <t>260417</t>
  </si>
  <si>
    <t>13:05.89</t>
  </si>
  <si>
    <t>080722</t>
  </si>
  <si>
    <t>Bělocká Romana Dubnova</t>
  </si>
  <si>
    <t>030814</t>
  </si>
  <si>
    <t>Valentová Zuzana</t>
  </si>
  <si>
    <t>290504</t>
  </si>
  <si>
    <t>Vávrová Miriam</t>
  </si>
  <si>
    <t>AC Kovošrot Praha</t>
  </si>
  <si>
    <t>280523</t>
  </si>
  <si>
    <t xml:space="preserve">Chlumská Vlasta </t>
  </si>
  <si>
    <t xml:space="preserve">  0688</t>
  </si>
  <si>
    <t>Vyškovská Olga</t>
  </si>
  <si>
    <t>120700</t>
  </si>
  <si>
    <t>Rybová Pavla</t>
  </si>
  <si>
    <t>080913</t>
  </si>
  <si>
    <t>Vodičková Hana</t>
  </si>
  <si>
    <t>230520</t>
  </si>
  <si>
    <t>290522</t>
  </si>
  <si>
    <t>Petrová Eugenie</t>
  </si>
  <si>
    <t>270716</t>
  </si>
  <si>
    <t>190507</t>
  </si>
  <si>
    <t>Oldřichová Olga</t>
  </si>
  <si>
    <t>Boskovice</t>
  </si>
  <si>
    <t xml:space="preserve">    80</t>
  </si>
  <si>
    <t>030983</t>
  </si>
  <si>
    <t>+1,6</t>
  </si>
  <si>
    <t>Kašpárková Šárka</t>
  </si>
  <si>
    <t>170506</t>
  </si>
  <si>
    <t xml:space="preserve">Urbánková Dagmar </t>
  </si>
  <si>
    <t>Palínková Jana</t>
  </si>
  <si>
    <t>Fibingerová Helena</t>
  </si>
  <si>
    <t>TJ Vítkovice</t>
  </si>
  <si>
    <t>Linz</t>
  </si>
  <si>
    <t>220884</t>
  </si>
  <si>
    <t>Šilhavá Zdena</t>
  </si>
  <si>
    <t>090598</t>
  </si>
  <si>
    <t>260699</t>
  </si>
  <si>
    <t>Peterková Milada</t>
  </si>
  <si>
    <t>A.C. Sparta Praha</t>
  </si>
  <si>
    <t>110905</t>
  </si>
  <si>
    <t>210608</t>
  </si>
  <si>
    <t>030813</t>
  </si>
  <si>
    <t>050918</t>
  </si>
  <si>
    <t>ko2</t>
  </si>
  <si>
    <t>W85</t>
  </si>
  <si>
    <t>Lichnovská Marie</t>
  </si>
  <si>
    <t>Racková Vladimíra</t>
  </si>
  <si>
    <t>200702</t>
  </si>
  <si>
    <t>160698</t>
  </si>
  <si>
    <t>110899</t>
  </si>
  <si>
    <t>050699</t>
  </si>
  <si>
    <t>160518</t>
  </si>
  <si>
    <t>280818</t>
  </si>
  <si>
    <t>Grygov</t>
  </si>
  <si>
    <t xml:space="preserve">Sportovní klub Přerov 1908 </t>
  </si>
  <si>
    <t>di0.75</t>
  </si>
  <si>
    <t>Rektorysvá Eva</t>
  </si>
  <si>
    <t>AK Škoda Plzeň</t>
  </si>
  <si>
    <t>65.40</t>
  </si>
  <si>
    <t>270820</t>
  </si>
  <si>
    <t>280418</t>
  </si>
  <si>
    <t>Leibnitz</t>
  </si>
  <si>
    <t>310514</t>
  </si>
  <si>
    <t>Adlerová Alexandra</t>
  </si>
  <si>
    <t>030817</t>
  </si>
  <si>
    <t>34.08</t>
  </si>
  <si>
    <t>190622</t>
  </si>
  <si>
    <t>300416</t>
  </si>
  <si>
    <t>kl2</t>
  </si>
  <si>
    <t>010519</t>
  </si>
  <si>
    <t>London</t>
  </si>
  <si>
    <t>090717</t>
  </si>
  <si>
    <t>Monaco</t>
  </si>
  <si>
    <t>090721</t>
  </si>
  <si>
    <t>080902</t>
  </si>
  <si>
    <t>280706</t>
  </si>
  <si>
    <t>Nové Zámky</t>
  </si>
  <si>
    <t>Marušová Vanda</t>
  </si>
  <si>
    <t>WR</t>
  </si>
  <si>
    <t>Krejčová Olga</t>
  </si>
  <si>
    <t>220521</t>
  </si>
  <si>
    <t>Blažková Eva</t>
  </si>
  <si>
    <t>160710</t>
  </si>
  <si>
    <t>101007</t>
  </si>
  <si>
    <t>13.78</t>
  </si>
  <si>
    <t>080315</t>
  </si>
  <si>
    <t>040818</t>
  </si>
  <si>
    <t>Palinková Jana</t>
  </si>
  <si>
    <t>br4</t>
  </si>
  <si>
    <t>Noasová Jindřiška</t>
  </si>
  <si>
    <t>181014</t>
  </si>
  <si>
    <t>131013</t>
  </si>
  <si>
    <t>030808</t>
  </si>
  <si>
    <t>13.72/+0.6-21.55-203-26.46-62.67-17.99/+0.5-461-7.37-125-4:57.57</t>
  </si>
  <si>
    <t>19.78-17.00-170-15.88-106.30-21.10-301-7.35-108-8:31.04</t>
  </si>
  <si>
    <t>Berná Marie</t>
  </si>
  <si>
    <t>10.04/-1.2-5:50.77-75.96-16.82/-0.3-12:45.93-2:56.37-33.96/+1.8-22:11.92-3:47.79-46:59.71</t>
  </si>
  <si>
    <t>Kadeřábková-Březinová Vanda</t>
  </si>
  <si>
    <t>9.14/+1.2-5:28.36-66.37-14.80/+0.3-11:57.95-2:36.67-29.73/+1.4-20:49.29-3:25.20-43:55.48</t>
  </si>
  <si>
    <t>Neubrandeburg</t>
  </si>
  <si>
    <t>040600</t>
  </si>
  <si>
    <t>9.17-5:45.98-72.13-15.92-12:53.79-2:48.69-32.13-21:58.13-3:36.73-45:57.99</t>
  </si>
  <si>
    <t>Láníčková Martina</t>
  </si>
  <si>
    <t>Triexpert Brno</t>
  </si>
  <si>
    <t>Sömmerda</t>
  </si>
  <si>
    <t>170515</t>
  </si>
  <si>
    <t>9.49/+0.9-6:10.31-77.79-15.38/+1.4-13:05.49-2:57.77-32.92/-1.0-22:51.07-3:50.99-47:54.88</t>
  </si>
  <si>
    <t>10.80/+1.1-7:33.07-105.85-21.75/+0.2-15:58.92-3:51.95-45.21/+1.3-26:20.70-4:47.23-54:58.78</t>
  </si>
  <si>
    <t xml:space="preserve">Keprtová Miloslava </t>
  </si>
  <si>
    <t>ISCAREX Čes.Třebová</t>
  </si>
  <si>
    <t>13.24/+1.2-7:12.73-99.26-21.57/+0.1-15:00.61-3:35.95-46.62/+0.2-25:36.74-4:44.38-54:37.24</t>
  </si>
  <si>
    <t>130699</t>
  </si>
  <si>
    <t>14.42/+1.5-170-11.80-26.03/+1.7-594/+1.2-33.83-2:15.32</t>
  </si>
  <si>
    <t>Šebelková Petra</t>
  </si>
  <si>
    <t>13,44/-0.5-157-9,17-30,82/+1.0-460/+0.7-31,50-2:38.75</t>
  </si>
  <si>
    <t>Stendal</t>
  </si>
  <si>
    <t>020619</t>
  </si>
  <si>
    <t>15.64/+1.9-138-8.61-30.06/+2.5-411/+1.4-27.51-3:04.17</t>
  </si>
  <si>
    <t>13.88/+0.4-1.26-9.32-31.49/-0.3-3.53/+1.2-23.41-3:17.33</t>
  </si>
  <si>
    <t>3940w</t>
  </si>
  <si>
    <t>280522</t>
  </si>
  <si>
    <t>16.19/+6.1-1.30-9.52-31.21/+5.5-3.99/+0.4-28.54-3:20.74</t>
  </si>
  <si>
    <t>290919</t>
  </si>
  <si>
    <t>15.34/+0.5-133-9.37-33.67/-0.5-416-23.39-3:20.33</t>
  </si>
  <si>
    <t>14.95/+2.0-131-9.22-34.22/+0.8-403/0.5-22.82-3:35.30</t>
  </si>
  <si>
    <t>pětiboj</t>
  </si>
  <si>
    <t>14.83-142-8.08-391-3:07.17</t>
  </si>
  <si>
    <t>Vykydalová Květoslava</t>
  </si>
  <si>
    <t>15.03/+0.0-133-10.17-392/+0.0-3:12.76</t>
  </si>
  <si>
    <t xml:space="preserve">Vyškovská Olga </t>
  </si>
  <si>
    <t>TJ Zbrojovka Brno</t>
  </si>
  <si>
    <t>0688</t>
  </si>
  <si>
    <t>17.60-120-?-?-?</t>
  </si>
  <si>
    <t>Václavková Žaneta</t>
  </si>
  <si>
    <t>Sokol Královské Vinohrady</t>
  </si>
  <si>
    <t>031015</t>
  </si>
  <si>
    <t>487-35.04-31.13-21.53-3:13.51</t>
  </si>
  <si>
    <t>434-23.99-29.64-25.34-3:30.61</t>
  </si>
  <si>
    <t>131018</t>
  </si>
  <si>
    <t>399-20.65-32.30-18.22-3:06.79</t>
  </si>
  <si>
    <t>240905</t>
  </si>
  <si>
    <t>331-18.30-35.32-15.20-2:58.88</t>
  </si>
  <si>
    <t>404-20.19-35.23-19.60-3:45.29</t>
  </si>
  <si>
    <t>141023</t>
  </si>
  <si>
    <t>394-22.19-36.22-22.12-4:12.89</t>
  </si>
  <si>
    <t>252-13.05-42.75-14.16-3:56.96</t>
  </si>
  <si>
    <t>260-16.59-47.35-11.18-5:26.53</t>
  </si>
  <si>
    <t>35.75-9.78-34.37-34.19-12.30</t>
  </si>
  <si>
    <t>150918</t>
  </si>
  <si>
    <t>36.59-9.97-34.33-34.19-11.27</t>
  </si>
  <si>
    <t>130713</t>
  </si>
  <si>
    <t>31.32-9.58-25.94-32.29-10.79</t>
  </si>
  <si>
    <t>Jurkovičová Jarmila</t>
  </si>
  <si>
    <t>A. C. Tepo Kladno</t>
  </si>
  <si>
    <t>280916</t>
  </si>
  <si>
    <t>12.63-38.32-50.62</t>
  </si>
  <si>
    <t>9.97-34.33-34.19</t>
  </si>
  <si>
    <t>9.54-24.36-34.69</t>
  </si>
  <si>
    <t xml:space="preserve">Adlerová Alexandra </t>
  </si>
  <si>
    <t>050908</t>
  </si>
  <si>
    <t>37.65-9.07-22.88-33.99-13.77</t>
  </si>
  <si>
    <t>36.80-8.86-21.35-33.55-12.54</t>
  </si>
  <si>
    <t>130800</t>
  </si>
  <si>
    <t>10.72-26.07-35.65</t>
  </si>
  <si>
    <t>050706</t>
  </si>
  <si>
    <t>10.16-25.92-33.86</t>
  </si>
  <si>
    <t>35.97-8.44-21.72-27.57-14.56</t>
  </si>
  <si>
    <t>101020</t>
  </si>
  <si>
    <t>29.43-9.15-25.18-21.26-12.93</t>
  </si>
  <si>
    <t>22.33-8.80-19.16-26.52-9.19</t>
  </si>
  <si>
    <t>8.44-21.72-27.57</t>
  </si>
  <si>
    <t>9.16-20.68-28.91</t>
  </si>
  <si>
    <t>8.80-19.16-26.52</t>
  </si>
  <si>
    <t>031122</t>
  </si>
  <si>
    <t>22.09-7.38-20.33-15.25-8.72</t>
  </si>
  <si>
    <t>7.34-21.23-17.67</t>
  </si>
  <si>
    <t>Benešová Zdeňka</t>
  </si>
  <si>
    <t>KIN České Budějovice</t>
  </si>
  <si>
    <t>5.84-10.57-7.02</t>
  </si>
  <si>
    <t>7.60/+0.5-11.89/+1.8-24.79/+0.6</t>
  </si>
  <si>
    <t>Jeseniova Praha</t>
  </si>
  <si>
    <t>270806</t>
  </si>
  <si>
    <t>8.38-13.43-28.41</t>
  </si>
  <si>
    <t>Turnerová Světla</t>
  </si>
  <si>
    <t>190617</t>
  </si>
  <si>
    <t>9.09/+0.3-14.62/+1.3-30.76/+0.5</t>
  </si>
  <si>
    <t>9.01-14.25-30.48</t>
  </si>
  <si>
    <t>9.56-15.40-32.27</t>
  </si>
  <si>
    <t>9.97-16.30-33.89</t>
  </si>
  <si>
    <t>090915</t>
  </si>
  <si>
    <t>11.78/+0.2-19.76/-0.9-43.54/+0.2</t>
  </si>
  <si>
    <t>Šimánková Michaela</t>
  </si>
  <si>
    <t>13:58.99</t>
  </si>
  <si>
    <t>290809</t>
  </si>
  <si>
    <t>Vavřačová Dana</t>
  </si>
  <si>
    <t>13:44.90</t>
  </si>
  <si>
    <t>290797</t>
  </si>
  <si>
    <t>15:51.6</t>
  </si>
  <si>
    <t>070719</t>
  </si>
  <si>
    <t>16:15.20</t>
  </si>
  <si>
    <t>Málková Anna</t>
  </si>
  <si>
    <t>17:01.9</t>
  </si>
  <si>
    <t>300820</t>
  </si>
  <si>
    <t>19:59.67</t>
  </si>
  <si>
    <t>21:02.32</t>
  </si>
  <si>
    <t>170514</t>
  </si>
  <si>
    <t>Zlatníková Vlasta</t>
  </si>
  <si>
    <t>22:26.12</t>
  </si>
  <si>
    <t>010513</t>
  </si>
  <si>
    <t>24:09.12</t>
  </si>
  <si>
    <t>Herberová Hana</t>
  </si>
  <si>
    <t>24:48.23</t>
  </si>
  <si>
    <t>140516</t>
  </si>
  <si>
    <t>25:18.00</t>
  </si>
  <si>
    <t>111097</t>
  </si>
  <si>
    <t>26:53.91</t>
  </si>
  <si>
    <t>010718</t>
  </si>
  <si>
    <t>040173</t>
  </si>
  <si>
    <t>28:21.39</t>
  </si>
  <si>
    <t>29:18.64</t>
  </si>
  <si>
    <t>110720</t>
  </si>
  <si>
    <t>34:44.2</t>
  </si>
  <si>
    <t>36:24.75</t>
  </si>
  <si>
    <t>280614</t>
  </si>
  <si>
    <t>39:47.9</t>
  </si>
  <si>
    <t>AK Duchcov</t>
  </si>
  <si>
    <t>50:38.25</t>
  </si>
  <si>
    <t>46:41.0</t>
  </si>
  <si>
    <t>Fana</t>
  </si>
  <si>
    <t>260590</t>
  </si>
  <si>
    <t>54:26.97</t>
  </si>
  <si>
    <t>080613</t>
  </si>
  <si>
    <t>56:04.0</t>
  </si>
  <si>
    <t>63:14.78</t>
  </si>
  <si>
    <t>220522</t>
  </si>
  <si>
    <t xml:space="preserve">Dušková Naděžda </t>
  </si>
  <si>
    <t>10791</t>
  </si>
  <si>
    <t>270997</t>
  </si>
  <si>
    <t>10746</t>
  </si>
  <si>
    <t>10241</t>
  </si>
  <si>
    <t>Kučerová Veronika-Jíchová Ivana-Dvořáková Dana-Česáková Jana</t>
  </si>
  <si>
    <t>Bočkayová Jitka-Česáková Jana-Jíchová Ivana-Kopecká Terezie</t>
  </si>
  <si>
    <t>Praha + Nové Město na Moravě</t>
  </si>
  <si>
    <t>Beránková Martina-Dvořáková Dana-Turnerová Světla-Jíchová Ivana</t>
  </si>
  <si>
    <t>CZE A</t>
  </si>
  <si>
    <t>Jíchová Ivana-Bočkayová Jitka-Úlehlová Klára-Kučerová Veronika</t>
  </si>
  <si>
    <t>Bočkayová Jitka-Úlehlová Klára- Hynčicová Michaela -Kučerová Veronika</t>
  </si>
  <si>
    <t>Myšky</t>
  </si>
  <si>
    <t>54.69</t>
  </si>
  <si>
    <t>Bočkayová Jitka-Česáková Jana-Gottvaldová Štěpánka-Ernestová Zuzana</t>
  </si>
  <si>
    <t>Trejbalová Hana- Jíchová Ivana-Dvořáková , Landová Lenka</t>
  </si>
  <si>
    <t>Ženy 70</t>
  </si>
  <si>
    <t>Klimešová Jarmila-Klausová Anna-Hovorková Milena-Ročňáková Miloslava</t>
  </si>
  <si>
    <t>W35 - E</t>
  </si>
  <si>
    <t>2:16.19</t>
  </si>
  <si>
    <t>Dvořáková Dana-Zemanová Jana-Pecháčková Markéta-Vavrušová Helena</t>
  </si>
  <si>
    <t>W40 - E</t>
  </si>
  <si>
    <t>2:14.70</t>
  </si>
  <si>
    <t>Křížová Lenka-Zemanová Jana-Pecháčková Markéta-Dvořáková Dana</t>
  </si>
  <si>
    <t>3:05.47</t>
  </si>
  <si>
    <t>Kolcová Michaela-Severová Denisa-Gottvaldová Štěpánka-Jíchová Ivana</t>
  </si>
  <si>
    <t>4:28.31</t>
  </si>
  <si>
    <t>Kučerová Veronika-Jíchová Ivana-Severová Denisa-Úlehlová Klára</t>
  </si>
  <si>
    <t>4:37.82</t>
  </si>
  <si>
    <t>Jíchová Ivana-Dvořáková Dana-Kolcová Michaela-Severová Denisa</t>
  </si>
  <si>
    <t>Praha+Písek</t>
  </si>
  <si>
    <t>5:56.82</t>
  </si>
  <si>
    <t>Kováříková Pavla-Flieglová Alena -Ročňáková Miloslava-Valentová Květoslava</t>
  </si>
  <si>
    <t>5:26.77</t>
  </si>
  <si>
    <t>Novotná Eva-Kašparová Jana-Janečková Anežka-Ročňáková Miloslava</t>
  </si>
  <si>
    <t>5:45.61</t>
  </si>
  <si>
    <t>Carolina</t>
  </si>
  <si>
    <t>0703</t>
  </si>
  <si>
    <t>Šourková Marie-Janečková Anežka-Novotná Eva-Ročňáková Miloslava</t>
  </si>
  <si>
    <t>2:42.20</t>
  </si>
  <si>
    <t>Jíchová Ivana-Dvořáková Dana-Gotwaldová Štěpánka-Bočkayová Jitka</t>
  </si>
  <si>
    <t>Nejlepší výkony k 31.12.2024</t>
  </si>
  <si>
    <t>50 y</t>
  </si>
  <si>
    <t>270612</t>
  </si>
  <si>
    <t>Doleček František</t>
  </si>
  <si>
    <t>ručně</t>
  </si>
  <si>
    <t>M35r</t>
  </si>
  <si>
    <t>Sokol Hradec Králové</t>
  </si>
  <si>
    <t>M40r</t>
  </si>
  <si>
    <t>Kopeček Karel</t>
  </si>
  <si>
    <t>230604</t>
  </si>
  <si>
    <t>M45r</t>
  </si>
  <si>
    <t>080820</t>
  </si>
  <si>
    <t>M50r</t>
  </si>
  <si>
    <t>M55r</t>
  </si>
  <si>
    <t>Hrazdira Jaroslav</t>
  </si>
  <si>
    <t>A.C. TEPO Kladno</t>
  </si>
  <si>
    <t>M60r</t>
  </si>
  <si>
    <t>010706</t>
  </si>
  <si>
    <t>M65r</t>
  </si>
  <si>
    <t>M70r</t>
  </si>
  <si>
    <t>M75r</t>
  </si>
  <si>
    <t>M80r</t>
  </si>
  <si>
    <t>Koníček Oldřich</t>
  </si>
  <si>
    <t>Spartak Brno ZJŠ</t>
  </si>
  <si>
    <t>Jeřábek Miloš</t>
  </si>
  <si>
    <t>070974</t>
  </si>
  <si>
    <t>230800</t>
  </si>
  <si>
    <t>160978</t>
  </si>
  <si>
    <t>040884</t>
  </si>
  <si>
    <t>Příbram</t>
  </si>
  <si>
    <t>270595</t>
  </si>
  <si>
    <t>140588</t>
  </si>
  <si>
    <t>130688</t>
  </si>
  <si>
    <t>070798</t>
  </si>
  <si>
    <t>280894</t>
  </si>
  <si>
    <t>050708</t>
  </si>
  <si>
    <t xml:space="preserve">Kužela Antonín </t>
  </si>
  <si>
    <t>M85r</t>
  </si>
  <si>
    <t>040802</t>
  </si>
  <si>
    <t>M90r</t>
  </si>
  <si>
    <t>291008</t>
  </si>
  <si>
    <t xml:space="preserve">Rejmon Jiří </t>
  </si>
  <si>
    <t>091099</t>
  </si>
  <si>
    <t>Háj Bohumil</t>
  </si>
  <si>
    <t>230970</t>
  </si>
  <si>
    <t>Hrach Miroslav</t>
  </si>
  <si>
    <t>111003</t>
  </si>
  <si>
    <t xml:space="preserve">Detven Michal </t>
  </si>
  <si>
    <t>AC Mariánské Lázně</t>
  </si>
  <si>
    <t>040720</t>
  </si>
  <si>
    <t xml:space="preserve">Hejda Václav </t>
  </si>
  <si>
    <t>ASK Slávia Praha</t>
  </si>
  <si>
    <t>Trousil Josef</t>
  </si>
  <si>
    <t>070771</t>
  </si>
  <si>
    <t>Valík Jiří</t>
  </si>
  <si>
    <t>200504</t>
  </si>
  <si>
    <t>150904</t>
  </si>
  <si>
    <t>020906</t>
  </si>
  <si>
    <t>110683</t>
  </si>
  <si>
    <t>010598</t>
  </si>
  <si>
    <t>050695</t>
  </si>
  <si>
    <t>300699</t>
  </si>
  <si>
    <t>Mokrý František</t>
  </si>
  <si>
    <t>Žďár nad Sázavou</t>
  </si>
  <si>
    <t>USK VŠEM Ústí nad Labem</t>
  </si>
  <si>
    <t>210892</t>
  </si>
  <si>
    <t>180899</t>
  </si>
  <si>
    <t>230403</t>
  </si>
  <si>
    <t xml:space="preserve">Jankovský Antonín </t>
  </si>
  <si>
    <t>020594</t>
  </si>
  <si>
    <t>010596</t>
  </si>
  <si>
    <t>030597</t>
  </si>
  <si>
    <t>100702</t>
  </si>
  <si>
    <t>120806</t>
  </si>
  <si>
    <t>Horčic Miroslav</t>
  </si>
  <si>
    <t>Slavia ITVS Praha</t>
  </si>
  <si>
    <t>080956</t>
  </si>
  <si>
    <t>160906</t>
  </si>
  <si>
    <t>Ptáčník Vladimír</t>
  </si>
  <si>
    <t>Lokomotiva Olomouc</t>
  </si>
  <si>
    <t>190871</t>
  </si>
  <si>
    <t>250580</t>
  </si>
  <si>
    <t>Vavřín Miroslav</t>
  </si>
  <si>
    <t>220505</t>
  </si>
  <si>
    <t>140888</t>
  </si>
  <si>
    <t>230592</t>
  </si>
  <si>
    <t>070996</t>
  </si>
  <si>
    <t>250999</t>
  </si>
  <si>
    <t>Marek Pavel</t>
  </si>
  <si>
    <t>280804</t>
  </si>
  <si>
    <t>220582</t>
  </si>
  <si>
    <t>190584</t>
  </si>
  <si>
    <t>Kněnický Karel</t>
  </si>
  <si>
    <t>Zábřeh na Moravě</t>
  </si>
  <si>
    <t>060969</t>
  </si>
  <si>
    <t>090973</t>
  </si>
  <si>
    <t>070792</t>
  </si>
  <si>
    <t>050671</t>
  </si>
  <si>
    <t>Šperling Milan</t>
  </si>
  <si>
    <t>030601</t>
  </si>
  <si>
    <t>Adámek Petr</t>
  </si>
  <si>
    <t>180993</t>
  </si>
  <si>
    <t>Bešťák Karel</t>
  </si>
  <si>
    <t xml:space="preserve">    87</t>
  </si>
  <si>
    <t>101001</t>
  </si>
  <si>
    <t>170799</t>
  </si>
  <si>
    <t>15 km dráha</t>
  </si>
  <si>
    <t>Ciboch Miroslav</t>
  </si>
  <si>
    <t>dr15</t>
  </si>
  <si>
    <t>50:22.0</t>
  </si>
  <si>
    <t>160967</t>
  </si>
  <si>
    <t>51:00.0</t>
  </si>
  <si>
    <t>200969</t>
  </si>
  <si>
    <t>Hladík Jaroslav</t>
  </si>
  <si>
    <t>55:31.0</t>
  </si>
  <si>
    <t>250971</t>
  </si>
  <si>
    <t>Honzátko Václav</t>
  </si>
  <si>
    <t>Jiskra Cvikov</t>
  </si>
  <si>
    <t>58:29.0</t>
  </si>
  <si>
    <t>Mirovský František</t>
  </si>
  <si>
    <t>61:31.0</t>
  </si>
  <si>
    <t xml:space="preserve">Hron Josef </t>
  </si>
  <si>
    <t>AŠ Ml.Boleslav</t>
  </si>
  <si>
    <t>61:13.0</t>
  </si>
  <si>
    <t xml:space="preserve">Janový Petr </t>
  </si>
  <si>
    <t>AC TRIAL Plzeň</t>
  </si>
  <si>
    <t>82:46.0</t>
  </si>
  <si>
    <t>201110</t>
  </si>
  <si>
    <t>10 mil dráha</t>
  </si>
  <si>
    <t>54:12.0</t>
  </si>
  <si>
    <t>54:50.0</t>
  </si>
  <si>
    <t>Peša Gustav</t>
  </si>
  <si>
    <t>64:04.0</t>
  </si>
  <si>
    <t>62:56.0</t>
  </si>
  <si>
    <t>66:12.0</t>
  </si>
  <si>
    <t>65:54.0</t>
  </si>
  <si>
    <t>20 km - dráha</t>
  </si>
  <si>
    <t>dr20</t>
  </si>
  <si>
    <t>1:00:48.6</t>
  </si>
  <si>
    <t>1:08:28.0</t>
  </si>
  <si>
    <t>1:14:32.8</t>
  </si>
  <si>
    <t>1:19:04.6</t>
  </si>
  <si>
    <t>1:17:56.04</t>
  </si>
  <si>
    <t>281017</t>
  </si>
  <si>
    <t>1:22:46.0</t>
  </si>
  <si>
    <t>SVRS Baník Stříbro</t>
  </si>
  <si>
    <t>1:35:11.0</t>
  </si>
  <si>
    <t>Kopecký Zdeněk</t>
  </si>
  <si>
    <t>MK Seitl Ostrava</t>
  </si>
  <si>
    <t>2:01:50.02</t>
  </si>
  <si>
    <t>181112</t>
  </si>
  <si>
    <t>2:05:49.0</t>
  </si>
  <si>
    <t>Budvar České Budějovice</t>
  </si>
  <si>
    <t>2:26:08.11</t>
  </si>
  <si>
    <t>241119</t>
  </si>
  <si>
    <t>půlmaraton - dráha</t>
  </si>
  <si>
    <t>drp</t>
  </si>
  <si>
    <t>1:24:18.0</t>
  </si>
  <si>
    <t>231113</t>
  </si>
  <si>
    <t>Konvář Jaroslav</t>
  </si>
  <si>
    <t>TT Sport Stupno</t>
  </si>
  <si>
    <t>1:34:33.0</t>
  </si>
  <si>
    <t>Šroubek Vlastimil</t>
  </si>
  <si>
    <t>1:19:06.0</t>
  </si>
  <si>
    <t xml:space="preserve">Scherrer Jaroslav </t>
  </si>
  <si>
    <t>Orel Mor.Buděj.</t>
  </si>
  <si>
    <t>1:36:31.0</t>
  </si>
  <si>
    <t>Vácha Petr</t>
  </si>
  <si>
    <t>Antikhaus Jablonec</t>
  </si>
  <si>
    <t>1:31:32.0</t>
  </si>
  <si>
    <t>1:41:45.0</t>
  </si>
  <si>
    <t>1:55:37.0</t>
  </si>
  <si>
    <t>25 km - dráha</t>
  </si>
  <si>
    <t>Čmejla Jan</t>
  </si>
  <si>
    <t>RH Kutná Hora</t>
  </si>
  <si>
    <t>dr25</t>
  </si>
  <si>
    <t>1:24:48.4</t>
  </si>
  <si>
    <t>311062</t>
  </si>
  <si>
    <t>1:54:42.0</t>
  </si>
  <si>
    <t>Štrupp Jaroslav</t>
  </si>
  <si>
    <t>Lokomotiva Veselí/Mor</t>
  </si>
  <si>
    <t>1:24:35.6</t>
  </si>
  <si>
    <t>1:57:32.0</t>
  </si>
  <si>
    <t>1:37:57</t>
  </si>
  <si>
    <t>2:06:44.0</t>
  </si>
  <si>
    <t>2:17:13.0</t>
  </si>
  <si>
    <t>30 km - dráha</t>
  </si>
  <si>
    <t>Lokomotiva Veselí nad Moravou</t>
  </si>
  <si>
    <t>dr30</t>
  </si>
  <si>
    <t>1:44:30.2</t>
  </si>
  <si>
    <t>211051</t>
  </si>
  <si>
    <t>Švehla Miroslav</t>
  </si>
  <si>
    <t>Triatlet Karlovy Vary</t>
  </si>
  <si>
    <t>1:51:17.1</t>
  </si>
  <si>
    <t>121008</t>
  </si>
  <si>
    <t>1:49:19.0</t>
  </si>
  <si>
    <t>221109</t>
  </si>
  <si>
    <t>1:59:46.18</t>
  </si>
  <si>
    <t>191116</t>
  </si>
  <si>
    <t>1:58:25.20</t>
  </si>
  <si>
    <t>Svoboda Václav</t>
  </si>
  <si>
    <t>SŽDC Praha</t>
  </si>
  <si>
    <t>2:23:05.0</t>
  </si>
  <si>
    <t xml:space="preserve">Pilík Stanislav </t>
  </si>
  <si>
    <t>Panský mlýn Rakovník</t>
  </si>
  <si>
    <t>2:34:35.13</t>
  </si>
  <si>
    <t>3:08:15.81</t>
  </si>
  <si>
    <t>3:14:47.0</t>
  </si>
  <si>
    <t>3:49:49.11</t>
  </si>
  <si>
    <t>2 hodiny - dráha</t>
  </si>
  <si>
    <t>Vichera Rudolf</t>
  </si>
  <si>
    <t>Lokomotiva Nymburk</t>
  </si>
  <si>
    <t>2h</t>
  </si>
  <si>
    <t>311070</t>
  </si>
  <si>
    <t>maraton - dráha</t>
  </si>
  <si>
    <t>Brunner Radek</t>
  </si>
  <si>
    <t>drm</t>
  </si>
  <si>
    <t>2:37:19.0</t>
  </si>
  <si>
    <t>Kovář Michal</t>
  </si>
  <si>
    <t>2:55:27.07</t>
  </si>
  <si>
    <t>Bukovjan Vlastimil</t>
  </si>
  <si>
    <t>2:32:52.8</t>
  </si>
  <si>
    <t>Nové Město nad Váhom</t>
  </si>
  <si>
    <t xml:space="preserve">Šroubek Vlastimil </t>
  </si>
  <si>
    <t xml:space="preserve">3:01:19.24 </t>
  </si>
  <si>
    <t xml:space="preserve">Plzeň </t>
  </si>
  <si>
    <t>3:09:07.0</t>
  </si>
  <si>
    <t>Kucko Miroslav</t>
  </si>
  <si>
    <t>3:35:40</t>
  </si>
  <si>
    <t>3:39:00</t>
  </si>
  <si>
    <t>4:37:33.93</t>
  </si>
  <si>
    <t>4:56:17.12</t>
  </si>
  <si>
    <t>221115</t>
  </si>
  <si>
    <t>5:32:06</t>
  </si>
  <si>
    <t>50 km dráha</t>
  </si>
  <si>
    <t>Rusek Tomáš</t>
  </si>
  <si>
    <t>dr50</t>
  </si>
  <si>
    <t>3:10:25</t>
  </si>
  <si>
    <t>Vsetín</t>
  </si>
  <si>
    <t>120884</t>
  </si>
  <si>
    <t>Čistota Jindřich</t>
  </si>
  <si>
    <t>3:53:50</t>
  </si>
  <si>
    <t>170977</t>
  </si>
  <si>
    <t xml:space="preserve">Kocourek Jaroslav </t>
  </si>
  <si>
    <t>3:29:52</t>
  </si>
  <si>
    <t>110798</t>
  </si>
  <si>
    <t>Pošta Brno</t>
  </si>
  <si>
    <t>4:13:02</t>
  </si>
  <si>
    <t>271099</t>
  </si>
  <si>
    <t>Duspiva Miroslav</t>
  </si>
  <si>
    <t>Lokomotiva Teplice</t>
  </si>
  <si>
    <t>4:56:10</t>
  </si>
  <si>
    <t>Teplice</t>
  </si>
  <si>
    <t>180591</t>
  </si>
  <si>
    <t>4:36:12</t>
  </si>
  <si>
    <t>150593</t>
  </si>
  <si>
    <t xml:space="preserve">Ohera František </t>
  </si>
  <si>
    <t>L100 Ostrava</t>
  </si>
  <si>
    <t>5:52:15</t>
  </si>
  <si>
    <t>120987</t>
  </si>
  <si>
    <t>100 km dráha</t>
  </si>
  <si>
    <t>Jelínek Jiří</t>
  </si>
  <si>
    <t>dr100</t>
  </si>
  <si>
    <t>7:15:51</t>
  </si>
  <si>
    <t>8:11:13.4</t>
  </si>
  <si>
    <t xml:space="preserve">Rusek Tomáš </t>
  </si>
  <si>
    <t>7:58:51</t>
  </si>
  <si>
    <t>Kroměříž</t>
  </si>
  <si>
    <t>111096</t>
  </si>
  <si>
    <t>Rarecacti.com</t>
  </si>
  <si>
    <t>9:24:59</t>
  </si>
  <si>
    <t>271018</t>
  </si>
  <si>
    <t>Pospíšek Miroslav</t>
  </si>
  <si>
    <t>17:03:23</t>
  </si>
  <si>
    <t>Ďurík Stanislav</t>
  </si>
  <si>
    <t>Polabští běžci</t>
  </si>
  <si>
    <t>12:53:04</t>
  </si>
  <si>
    <t>Ohera František</t>
  </si>
  <si>
    <t>14:49:16</t>
  </si>
  <si>
    <t>270589</t>
  </si>
  <si>
    <t>150 km dráha</t>
  </si>
  <si>
    <t>dr150</t>
  </si>
  <si>
    <t>11:28:41</t>
  </si>
  <si>
    <t>Procházka Jiří</t>
  </si>
  <si>
    <t>14:55:49</t>
  </si>
  <si>
    <t>Bradáč Alois</t>
  </si>
  <si>
    <t>Orel Žďár nad Sázavou</t>
  </si>
  <si>
    <t>21:57:27</t>
  </si>
  <si>
    <t>100 mil dráha</t>
  </si>
  <si>
    <t>Demel Jan</t>
  </si>
  <si>
    <t>HoSoHoPo</t>
  </si>
  <si>
    <t>dr100mil</t>
  </si>
  <si>
    <t>16:41:37</t>
  </si>
  <si>
    <t>Vondrák Zbyněk</t>
  </si>
  <si>
    <t>Vinařství Vondrák Mělník</t>
  </si>
  <si>
    <t>15:22:27</t>
  </si>
  <si>
    <t>Kubišta Petr</t>
  </si>
  <si>
    <t>19:10:38</t>
  </si>
  <si>
    <t>Koblic Zdeněk</t>
  </si>
  <si>
    <t>Avantgard</t>
  </si>
  <si>
    <t>18:53:05</t>
  </si>
  <si>
    <t>200 km dráha</t>
  </si>
  <si>
    <t>Kubeček Vladimír</t>
  </si>
  <si>
    <t>Spartak Police nad Metují</t>
  </si>
  <si>
    <t>dr200</t>
  </si>
  <si>
    <t>17:45:04</t>
  </si>
  <si>
    <t>19:13:31</t>
  </si>
  <si>
    <t>Surgéres</t>
  </si>
  <si>
    <t>060595</t>
  </si>
  <si>
    <t>250 km dráha</t>
  </si>
  <si>
    <t>Seitl Otto</t>
  </si>
  <si>
    <t>SKP Ostrava</t>
  </si>
  <si>
    <t>dr250</t>
  </si>
  <si>
    <t>36:39:34</t>
  </si>
  <si>
    <t>131090</t>
  </si>
  <si>
    <t>300 km dráha</t>
  </si>
  <si>
    <t>dr300</t>
  </si>
  <si>
    <t>44:57:47</t>
  </si>
  <si>
    <t>30:55:02</t>
  </si>
  <si>
    <t>350 km dráha</t>
  </si>
  <si>
    <t>dr350</t>
  </si>
  <si>
    <t>52:31:30</t>
  </si>
  <si>
    <t>400 km dráha</t>
  </si>
  <si>
    <t>dr400</t>
  </si>
  <si>
    <t>63:05:46</t>
  </si>
  <si>
    <t>450 km dráha</t>
  </si>
  <si>
    <t>dr450</t>
  </si>
  <si>
    <t>71:38:09</t>
  </si>
  <si>
    <t>500 km dráha</t>
  </si>
  <si>
    <t>dr500</t>
  </si>
  <si>
    <t>78:16:25</t>
  </si>
  <si>
    <t>Dvořáček Vlastimil</t>
  </si>
  <si>
    <t>ORSIL Častolovice</t>
  </si>
  <si>
    <t>76:25:38</t>
  </si>
  <si>
    <t>Colac</t>
  </si>
  <si>
    <t>231105</t>
  </si>
  <si>
    <t>550 km dráha</t>
  </si>
  <si>
    <t>dr550</t>
  </si>
  <si>
    <t>89:13:30</t>
  </si>
  <si>
    <t>600 km dráha</t>
  </si>
  <si>
    <t>dr600</t>
  </si>
  <si>
    <t>96:17:45</t>
  </si>
  <si>
    <t>650 km dráha</t>
  </si>
  <si>
    <t>dr650</t>
  </si>
  <si>
    <t>103:04:45</t>
  </si>
  <si>
    <t>700 km dráha</t>
  </si>
  <si>
    <t>dr700</t>
  </si>
  <si>
    <t>114:53:46</t>
  </si>
  <si>
    <t>750 km dráha</t>
  </si>
  <si>
    <t>dr750</t>
  </si>
  <si>
    <t>124:42:08</t>
  </si>
  <si>
    <t>800 km dráha</t>
  </si>
  <si>
    <t>dr800</t>
  </si>
  <si>
    <t>140:12:06</t>
  </si>
  <si>
    <t>6 hodin dráha</t>
  </si>
  <si>
    <t>dr6h</t>
  </si>
  <si>
    <t>Jedlička František</t>
  </si>
  <si>
    <t>Slavoj Čáslav</t>
  </si>
  <si>
    <t>210991</t>
  </si>
  <si>
    <t>72000</t>
  </si>
  <si>
    <t>AC Mor.Slavia Brno</t>
  </si>
  <si>
    <t>Rossi Otto</t>
  </si>
  <si>
    <t>171100</t>
  </si>
  <si>
    <t>12 hodin dráha</t>
  </si>
  <si>
    <t>dr12h</t>
  </si>
  <si>
    <t>155201</t>
  </si>
  <si>
    <t>130195</t>
  </si>
  <si>
    <t>135100</t>
  </si>
  <si>
    <t>230901</t>
  </si>
  <si>
    <t>Hartmann Petr</t>
  </si>
  <si>
    <t>86995</t>
  </si>
  <si>
    <t>Dolejš Jan</t>
  </si>
  <si>
    <t>TJ Sokol Unhošť</t>
  </si>
  <si>
    <t>24 hodin dráha</t>
  </si>
  <si>
    <t xml:space="preserve">Velička Ondřej </t>
  </si>
  <si>
    <t>dr24h</t>
  </si>
  <si>
    <t>261019</t>
  </si>
  <si>
    <t>238560</t>
  </si>
  <si>
    <t>256399</t>
  </si>
  <si>
    <t>VOKD Ostrava</t>
  </si>
  <si>
    <t>156000</t>
  </si>
  <si>
    <t>240586</t>
  </si>
  <si>
    <t>167620</t>
  </si>
  <si>
    <t>48 hodin dráha</t>
  </si>
  <si>
    <t>dr48h</t>
  </si>
  <si>
    <t>323360</t>
  </si>
  <si>
    <t>358590</t>
  </si>
  <si>
    <t>010600</t>
  </si>
  <si>
    <t>LeRK Brno</t>
  </si>
  <si>
    <t>060695</t>
  </si>
  <si>
    <t>Ondruš Jan</t>
  </si>
  <si>
    <t>347130</t>
  </si>
  <si>
    <t>110507</t>
  </si>
  <si>
    <t>3 dny dráha</t>
  </si>
  <si>
    <t>dr3dny</t>
  </si>
  <si>
    <t>1198</t>
  </si>
  <si>
    <t>1101</t>
  </si>
  <si>
    <t>4 dny dráha</t>
  </si>
  <si>
    <t>dr4dny</t>
  </si>
  <si>
    <t>191100</t>
  </si>
  <si>
    <t>5 dnů dráha</t>
  </si>
  <si>
    <t>dr5dnu</t>
  </si>
  <si>
    <t>161103</t>
  </si>
  <si>
    <t>6 dnů dráha</t>
  </si>
  <si>
    <t>dr6dnu</t>
  </si>
  <si>
    <t>1199</t>
  </si>
  <si>
    <t>220821</t>
  </si>
  <si>
    <t>+3.1</t>
  </si>
  <si>
    <t>13.25w</t>
  </si>
  <si>
    <t>240622</t>
  </si>
  <si>
    <t>NV</t>
  </si>
  <si>
    <t>210997</t>
  </si>
  <si>
    <t>090602</t>
  </si>
  <si>
    <t>260676</t>
  </si>
  <si>
    <t>120765</t>
  </si>
  <si>
    <t>Gottwaldov</t>
  </si>
  <si>
    <t>130670</t>
  </si>
  <si>
    <t>Valašské Meziříčí</t>
  </si>
  <si>
    <t>010902</t>
  </si>
  <si>
    <t>171010</t>
  </si>
  <si>
    <t>Jirman Jiří</t>
  </si>
  <si>
    <t>Transporta Chrudim</t>
  </si>
  <si>
    <t>?</t>
  </si>
  <si>
    <t>220691</t>
  </si>
  <si>
    <t xml:space="preserve">  0877</t>
  </si>
  <si>
    <t>110 m překážek [91,4 cm]</t>
  </si>
  <si>
    <t>230907</t>
  </si>
  <si>
    <t>Spartak Vrchlabí</t>
  </si>
  <si>
    <t>290881</t>
  </si>
  <si>
    <t xml:space="preserve">Janouch Jiří </t>
  </si>
  <si>
    <t>Kostelec nad Černými lesy</t>
  </si>
  <si>
    <t>Kališ Jaromír</t>
  </si>
  <si>
    <t>(76.2cm-12.00-7.00-19.00) - ručně</t>
  </si>
  <si>
    <t>60 m překážek [106,7 cm]</t>
  </si>
  <si>
    <t>(106.7cm-13.72-9.14-9.72) - elektricky</t>
  </si>
  <si>
    <t>M35- E</t>
  </si>
  <si>
    <t>M45- E</t>
  </si>
  <si>
    <t>190807</t>
  </si>
  <si>
    <t>Padevět Miloš</t>
  </si>
  <si>
    <t>(99.1cm-13.72-9.14-9.72) - ručně</t>
  </si>
  <si>
    <t xml:space="preserve">Pospíšil Zbyněk </t>
  </si>
  <si>
    <t>050703</t>
  </si>
  <si>
    <t>(91.4cm-13.00-8.50-13.00) - ručně</t>
  </si>
  <si>
    <t>Jetelina Radim</t>
  </si>
  <si>
    <t>050904</t>
  </si>
  <si>
    <t>060702</t>
  </si>
  <si>
    <t>60 m překážek [83,8 cm]</t>
  </si>
  <si>
    <t>(84cm-16.00-8.00.12.00) - ručně</t>
  </si>
  <si>
    <t xml:space="preserve">Vykydal Květoslav </t>
  </si>
  <si>
    <t>(76.2cm-12.00-7.00-20.00) - ručně</t>
  </si>
  <si>
    <t>50 m překážek [91,4 cm]</t>
  </si>
  <si>
    <t>(91.4cm-13.00-8.50-11.50) - ručně</t>
  </si>
  <si>
    <t>Belejčák Michal</t>
  </si>
  <si>
    <t>200903</t>
  </si>
  <si>
    <t>50 m překážek [83,8 cm]</t>
  </si>
  <si>
    <t>(84cm-16.00-8.00-10.00) - ručně</t>
  </si>
  <si>
    <t>Zvinger Vlastibor</t>
  </si>
  <si>
    <t>(91.4cm-45.00-35.00-40.00)</t>
  </si>
  <si>
    <t>Klepáč Jiří</t>
  </si>
  <si>
    <t>270823</t>
  </si>
  <si>
    <t>(91.4cm-45.00-35.00-40.00) - ručně</t>
  </si>
  <si>
    <t>Lokomotiva Šumperk</t>
  </si>
  <si>
    <t>290971</t>
  </si>
  <si>
    <t>160601</t>
  </si>
  <si>
    <t>310597</t>
  </si>
  <si>
    <t>Toman Ludvík</t>
  </si>
  <si>
    <t>00</t>
  </si>
  <si>
    <t>190999</t>
  </si>
  <si>
    <t>(84cm-45.00-35.00-40.00) - ručně</t>
  </si>
  <si>
    <t>300 m překážek [91,4 cm]</t>
  </si>
  <si>
    <t>(91.4cm-50.00-35.00-40.00)</t>
  </si>
  <si>
    <t>260415</t>
  </si>
  <si>
    <t>070510</t>
  </si>
  <si>
    <t>(91.4cm-50.00-35.00-40.00)-ručně</t>
  </si>
  <si>
    <t>150816</t>
  </si>
  <si>
    <t>300 m překážek [83,8 cm]</t>
  </si>
  <si>
    <t>(84cm-50.00-35.00-40.00)</t>
  </si>
  <si>
    <t>0790</t>
  </si>
  <si>
    <t>270808</t>
  </si>
  <si>
    <t>(84cm-50.00-35.00-40.00)-ručně</t>
  </si>
  <si>
    <t>Tecl Jan</t>
  </si>
  <si>
    <t>Troubsko</t>
  </si>
  <si>
    <t>170815</t>
  </si>
  <si>
    <t>(76.2cm-50.00-35.00-40.00) - ručně</t>
  </si>
  <si>
    <t xml:space="preserve">Rudolf Pavel </t>
  </si>
  <si>
    <t>MASSAS Liberec</t>
  </si>
  <si>
    <t>(76.2cm-18.29-18.29-17.10) - ručně</t>
  </si>
  <si>
    <t>090663</t>
  </si>
  <si>
    <t>030886</t>
  </si>
  <si>
    <t>180885</t>
  </si>
  <si>
    <t>Gottvald Milan</t>
  </si>
  <si>
    <t>Slovan Vsetín</t>
  </si>
  <si>
    <t>34.7</t>
  </si>
  <si>
    <t>210883</t>
  </si>
  <si>
    <t>41.0</t>
  </si>
  <si>
    <t>(91.4cm - 28 překážek - 7x vodní příkop)</t>
  </si>
  <si>
    <t>12:45.90</t>
  </si>
  <si>
    <t>310515</t>
  </si>
  <si>
    <t>Putschögl Jaroslav</t>
  </si>
  <si>
    <t>11:27.72</t>
  </si>
  <si>
    <t>Čes.Buděj.</t>
  </si>
  <si>
    <t>170509</t>
  </si>
  <si>
    <t>Štork-Žofka Jaroslav</t>
  </si>
  <si>
    <t xml:space="preserve">18:02.5  </t>
  </si>
  <si>
    <t>Hannover</t>
  </si>
  <si>
    <t>010879</t>
  </si>
  <si>
    <t>2000 m překážek [91,4 cm]</t>
  </si>
  <si>
    <t>(91.4cm - 18 překážek - 5x vodní příkop)</t>
  </si>
  <si>
    <t>Svoboda Mojmír</t>
  </si>
  <si>
    <t>6:42.2</t>
  </si>
  <si>
    <t>010605</t>
  </si>
  <si>
    <t>Petr Josef</t>
  </si>
  <si>
    <t>080506</t>
  </si>
  <si>
    <t>Urbánek Jiří</t>
  </si>
  <si>
    <t>7:02.30</t>
  </si>
  <si>
    <t>080503</t>
  </si>
  <si>
    <t>Lomnice nad Popelkou</t>
  </si>
  <si>
    <t>6:55.09</t>
  </si>
  <si>
    <t>Čáclav</t>
  </si>
  <si>
    <t>VS Praha</t>
  </si>
  <si>
    <t>8:30.66</t>
  </si>
  <si>
    <t>Miyazaki</t>
  </si>
  <si>
    <t>131093</t>
  </si>
  <si>
    <t>8:41.00</t>
  </si>
  <si>
    <t>060694</t>
  </si>
  <si>
    <t>13:40.25</t>
  </si>
  <si>
    <t>1500 m překážek</t>
  </si>
  <si>
    <t>Zháňal Bohumír</t>
  </si>
  <si>
    <t>TJ Gottwaldov</t>
  </si>
  <si>
    <t>4:08.6</t>
  </si>
  <si>
    <t>281066</t>
  </si>
  <si>
    <t>5:34.24</t>
  </si>
  <si>
    <t>290800</t>
  </si>
  <si>
    <t>5:41.11</t>
  </si>
  <si>
    <t>260808</t>
  </si>
  <si>
    <t>1000 m překážek</t>
  </si>
  <si>
    <t>2:57.26</t>
  </si>
  <si>
    <t>301013</t>
  </si>
  <si>
    <t>SKP Hvězda Pardubice</t>
  </si>
  <si>
    <t>3:11.60</t>
  </si>
  <si>
    <t>311007</t>
  </si>
  <si>
    <t>3:20.92</t>
  </si>
  <si>
    <t>311012</t>
  </si>
  <si>
    <t>3:22.25</t>
  </si>
  <si>
    <t>3:55.6</t>
  </si>
  <si>
    <t>Koča Vlastimil</t>
  </si>
  <si>
    <t>070603</t>
  </si>
  <si>
    <t>Landmesser Wilfried</t>
  </si>
  <si>
    <t>080807</t>
  </si>
  <si>
    <t>Fencl Pavel</t>
  </si>
  <si>
    <t>TJ Lokomotiva Veselí nad Lužnicí</t>
  </si>
  <si>
    <t>110611</t>
  </si>
  <si>
    <t xml:space="preserve">Landmesser Wilfried </t>
  </si>
  <si>
    <t>280813</t>
  </si>
  <si>
    <t>150812</t>
  </si>
  <si>
    <t>030719</t>
  </si>
  <si>
    <t>Athletic Club Ústí n/L.</t>
  </si>
  <si>
    <t>170623</t>
  </si>
  <si>
    <t>160915</t>
  </si>
  <si>
    <t>241013</t>
  </si>
  <si>
    <t>130918</t>
  </si>
  <si>
    <t>020416</t>
  </si>
  <si>
    <t>210805</t>
  </si>
  <si>
    <t>230805</t>
  </si>
  <si>
    <t>150423</t>
  </si>
  <si>
    <t>260904</t>
  </si>
  <si>
    <t>100609</t>
  </si>
  <si>
    <t>170607</t>
  </si>
  <si>
    <t>080616</t>
  </si>
  <si>
    <t>031020</t>
  </si>
  <si>
    <t>290909</t>
  </si>
  <si>
    <t>260915</t>
  </si>
  <si>
    <t>250720</t>
  </si>
  <si>
    <t>140594</t>
  </si>
  <si>
    <t>151014</t>
  </si>
  <si>
    <t>050619</t>
  </si>
  <si>
    <t>270500</t>
  </si>
  <si>
    <t>220599</t>
  </si>
  <si>
    <t>280410</t>
  </si>
  <si>
    <t>020804</t>
  </si>
  <si>
    <t>Sobotka Ivan</t>
  </si>
  <si>
    <t>010509</t>
  </si>
  <si>
    <t>SK Sokol Zlatníky</t>
  </si>
  <si>
    <t>150923</t>
  </si>
  <si>
    <t>220308</t>
  </si>
  <si>
    <t>190699</t>
  </si>
  <si>
    <t>080910</t>
  </si>
  <si>
    <t>Homolka Jaroslav</t>
  </si>
  <si>
    <t>120599</t>
  </si>
  <si>
    <t>040804</t>
  </si>
  <si>
    <t>070801</t>
  </si>
  <si>
    <t>Spartak Hradec Králové</t>
  </si>
  <si>
    <t>100679</t>
  </si>
  <si>
    <t>Roubal Jaroslav</t>
  </si>
  <si>
    <t>Sokol Králövské Vinohrady</t>
  </si>
  <si>
    <t>050604</t>
  </si>
  <si>
    <t>Svátek Václav</t>
  </si>
  <si>
    <t>Škoda České Budějovice</t>
  </si>
  <si>
    <t>200501</t>
  </si>
  <si>
    <t>Skřivánek Bohumír</t>
  </si>
  <si>
    <t>100503</t>
  </si>
  <si>
    <t>260619</t>
  </si>
  <si>
    <t>Bělonohý Jaroslav</t>
  </si>
  <si>
    <t>120809</t>
  </si>
  <si>
    <t>030514</t>
  </si>
  <si>
    <t>180618</t>
  </si>
  <si>
    <t>040603</t>
  </si>
  <si>
    <t>030805</t>
  </si>
  <si>
    <t>Zikmund Miroslav</t>
  </si>
  <si>
    <t>010984</t>
  </si>
  <si>
    <t>Klempa František</t>
  </si>
  <si>
    <t>Univerzita Brno</t>
  </si>
  <si>
    <t>200494</t>
  </si>
  <si>
    <t>Vacek Miroslav</t>
  </si>
  <si>
    <t>AC Karlovy Vary</t>
  </si>
  <si>
    <t>011015</t>
  </si>
  <si>
    <t>020618</t>
  </si>
  <si>
    <t>240410</t>
  </si>
  <si>
    <t>040713</t>
  </si>
  <si>
    <t>180615</t>
  </si>
  <si>
    <t>150422</t>
  </si>
  <si>
    <t>hod břemenem 7,26 kg</t>
  </si>
  <si>
    <t>desetiboj (100m-dálka-koule 7.26-výška-400m-110m př/106.7cm-disk 2-tyč-oštěp 800-1500m) - elektricky</t>
  </si>
  <si>
    <t>290711</t>
  </si>
  <si>
    <t>11.22/-0.5-745/+2.5-15.56-202-51.61-14.77/+0.4-47.06-470-68.90-4:51.70</t>
  </si>
  <si>
    <t>051014</t>
  </si>
  <si>
    <t>12.41/-0.3-597-9.51-173-55.84-19.02/-0.5-27.57-322-41.07-4:53.35</t>
  </si>
  <si>
    <t>12.99-506-10.59-160-60.68-20.71-27.90-290-39.02-6:16.54</t>
  </si>
  <si>
    <t>13.81/-5.1-501/+3.0-9.29-150-66.13-21.30/-2.0-27.97-350-29.76-6:47.08</t>
  </si>
  <si>
    <t>300923</t>
  </si>
  <si>
    <t>13.41(-1.3)-4.82(1.5)-8.23-1.49-66.87-21.43(0.7)-21.41-3.60-30.43-6:51.04</t>
  </si>
  <si>
    <t>15.84/+0.7-396/+4.0-8.07-129-78.40-DNF-21.80-230-28.50-6:58.67</t>
  </si>
  <si>
    <t>110916</t>
  </si>
  <si>
    <t>15.69-363-6.02-119-77.62-DNF-16.99-180-22.33-6:34.40</t>
  </si>
  <si>
    <t>Rudolf Pavel</t>
  </si>
  <si>
    <t xml:space="preserve">AC Slovan Liberec </t>
  </si>
  <si>
    <t>130915</t>
  </si>
  <si>
    <t>16.97-300-6.63-110-80.48-DNF-17.47-195-19.70-6:55.82</t>
  </si>
  <si>
    <t>desetiboj (100m-dálka-koule 7.26-výška-400m-110m př/106.7cm-disk 2-tyč-oštěp 800-1500m) - ručně</t>
  </si>
  <si>
    <t>200909</t>
  </si>
  <si>
    <t>11.9-632-10.15-181-57.1-16.4-31.04-362-36.70-5:11.2</t>
  </si>
  <si>
    <t xml:space="preserve">Kotáb Jiří </t>
  </si>
  <si>
    <t>12.5-553-10.27-162-59.0-19.1-29.73-351-45.62-5:36.4</t>
  </si>
  <si>
    <t xml:space="preserve">Volný Jiří </t>
  </si>
  <si>
    <t>180801</t>
  </si>
  <si>
    <t>13.7-455-8.89-147-64.8-21.4-23.05-260-36.11-5:22.9</t>
  </si>
  <si>
    <t>Sedlák Jiří</t>
  </si>
  <si>
    <t>141007</t>
  </si>
  <si>
    <t>13.4-516-7.91-150-79.0-16.0-21.91-250-23.01-7:44.3</t>
  </si>
  <si>
    <t>Antuš Jan</t>
  </si>
  <si>
    <t>140816</t>
  </si>
  <si>
    <t>14.1-408-7.65-125-74.7-DNF-18.45-171-24.67-7:08.1</t>
  </si>
  <si>
    <t>15.4-380-7.90-128-112.2-DNF-21.46-231-27.80-7:07.2</t>
  </si>
  <si>
    <t>15.8-361-8.15-125-89.7/DNF-28.87-195-26.52-7:52.3</t>
  </si>
  <si>
    <t>16.4-316-6.52-116-83.4/DNF-18.86-205-20.08-7:14.1</t>
  </si>
  <si>
    <t>desetiboj (100m-dálka-koule 7.26-výška-400m-110m př/99.1cm-disk 2-tyč-oštěp 800-1500) - ručně</t>
  </si>
  <si>
    <t>Mertlík Jan</t>
  </si>
  <si>
    <t>240900</t>
  </si>
  <si>
    <t>13.3-476-6.90-143-63.8-20.7-16.33-197-22.64-5:15.5</t>
  </si>
  <si>
    <t xml:space="preserve">Hušek Jiří </t>
  </si>
  <si>
    <t>Slovan Liberec</t>
  </si>
  <si>
    <t>120999</t>
  </si>
  <si>
    <t>13.5-501-9.54-171-63.2-21.2-25.72-199-34.84-5:55.2</t>
  </si>
  <si>
    <t>12.7-529-9.67-155-64.7-20.3-27.21-355-31.18-6:14.3</t>
  </si>
  <si>
    <t>desetiboj (100m-dálka-koule 6-výška-400m-100m př/91.4cm-disk 1.5-tyč-oštěp 700-1500m) - ručně</t>
  </si>
  <si>
    <t>13.6-491-9.21-139-63.7-24.4-27.95-166-34.06-4.:55.7</t>
  </si>
  <si>
    <t xml:space="preserve">Bort Ferdinand </t>
  </si>
  <si>
    <t>TJ Vinohrady Praha</t>
  </si>
  <si>
    <t>141000</t>
  </si>
  <si>
    <t>13.8-489-9.26-154-68.2-19.8-35.16-220-32.50-6:01.2</t>
  </si>
  <si>
    <t>desetiboj (100m-dálka-koule 5-výška-400m-100m př/84cm-disk 1-tyč-oštěp 600-1500m) - ručně</t>
  </si>
  <si>
    <t>190910</t>
  </si>
  <si>
    <t>14.0-472-10.23-146-72.7-16.9-35.78-343-30.60-7:28.8</t>
  </si>
  <si>
    <t xml:space="preserve">Mokříš Karel </t>
  </si>
  <si>
    <t>Spartak Jihlava</t>
  </si>
  <si>
    <t xml:space="preserve"> 300900</t>
  </si>
  <si>
    <t>14.2-410-9.54-140-71.1-19.6-34.11-215-23.91-6:45.2</t>
  </si>
  <si>
    <t>desetiboj (100m-dálka-koule 4-výška-400m-80m př/76.2cm-disk 1-tyč-oštěp 600-1500m) - eletricky</t>
  </si>
  <si>
    <t>161011</t>
  </si>
  <si>
    <t>16.34-384-7.74-123-92.18-19.74-22,20-170-25.14-7:48.38</t>
  </si>
  <si>
    <t>desetiboj (100m-dálka-koule 4-výška-400m-80m př/76.2cm-disk 1-tyč-oštěp 500-1500m) - ručně</t>
  </si>
  <si>
    <t>050807</t>
  </si>
  <si>
    <t>15.1-409-8.71-132-DNF-17.4-24.15-172-27.50-7:30.8</t>
  </si>
  <si>
    <t>17.3-349-6.76-113-102.7-DNF-18.85-171-22.58-9:00.7</t>
  </si>
  <si>
    <t>běžecký desetiboj (60m-1500m-400m-100m-3000m-800m-200m-5000m-1000m-10000m) - ručně - originální bodování</t>
  </si>
  <si>
    <t>Kordina Zdeněk</t>
  </si>
  <si>
    <t>181093</t>
  </si>
  <si>
    <t>9.7-5:02.4-71.1-15.4-10:17.3-2:31.0-33.4-17:52.5-3:19.8-35:57.0</t>
  </si>
  <si>
    <t>9.0-5:47.0-71.7-15.1-12:50.9-2:51.0-31.8-23:23.6-3:49.3-48:05.9</t>
  </si>
  <si>
    <t>Charypar Ivan</t>
  </si>
  <si>
    <t>8.6-5:26.0-67.8-14.7-11:48.2-2:39.9-30.2-20:57.9-3:48.8-42:40.9</t>
  </si>
  <si>
    <t>klasický pětiboj (dálka-oštěp 800-200m-disk 2-1500m) - elektricky</t>
  </si>
  <si>
    <t xml:space="preserve">Tomešek Jiří </t>
  </si>
  <si>
    <t xml:space="preserve">TJ Spartak Přerov </t>
  </si>
  <si>
    <t>010518</t>
  </si>
  <si>
    <t>493/+2.5-36.18-28.04/+1.5-26.33-6:31.12</t>
  </si>
  <si>
    <t>TJ Spartak Přerov</t>
  </si>
  <si>
    <t>457/-0.8-34.67-28.23/+1.1-23.62-6:25.84</t>
  </si>
  <si>
    <t>210816</t>
  </si>
  <si>
    <t>365-27.30-34.17/+1.3-20.93-7:09.81</t>
  </si>
  <si>
    <t>230906</t>
  </si>
  <si>
    <t>429-27.73-33.99-23.61-7:54.33</t>
  </si>
  <si>
    <t>klasický pětiboj (dálka-oštěp 800-200m-disk 2-1500m) - ručně</t>
  </si>
  <si>
    <t>Husárek Radovan</t>
  </si>
  <si>
    <t>461-36.50-28.0-29.50-5:28.0</t>
  </si>
  <si>
    <t xml:space="preserve">Ptáček Jan </t>
  </si>
  <si>
    <t>280902</t>
  </si>
  <si>
    <t>606-40.47-27.1-27.41-5:27.8</t>
  </si>
  <si>
    <t>Erlebach Petr</t>
  </si>
  <si>
    <t>TJ Sokol Nová Paka</t>
  </si>
  <si>
    <t>080508</t>
  </si>
  <si>
    <t>560-44.39-28.7-32.72-6:30.5</t>
  </si>
  <si>
    <t>446-33.51-29.4-24.40-5:37.5</t>
  </si>
  <si>
    <t>280603</t>
  </si>
  <si>
    <t>436-31.89-30.7-31.20-6:18.2</t>
  </si>
  <si>
    <t>ABK Liberec</t>
  </si>
  <si>
    <t>210811</t>
  </si>
  <si>
    <t>310/-0.6-21.59-35.9/+0.0-19.15-7:06.60</t>
  </si>
  <si>
    <t>klasický pětiboj (dálka-oštěp 800-200m-disk 1.5-1500m) - elektricky</t>
  </si>
  <si>
    <t>270800</t>
  </si>
  <si>
    <t>456-33.38-29.74-35.62-5:59.24</t>
  </si>
  <si>
    <t>klasický pětiboj (dálka-oštěp 800-200m-disk 1.5-1500m) - ručně</t>
  </si>
  <si>
    <t xml:space="preserve">Kubíček Jiří </t>
  </si>
  <si>
    <t>Atletik Brno</t>
  </si>
  <si>
    <t>230900</t>
  </si>
  <si>
    <t>540-33.62-28.8-24.14-5:54.0</t>
  </si>
  <si>
    <t>554-31.90-28.9-30.05-6:01.2</t>
  </si>
  <si>
    <t>klasický pětiboj (dálka-oštěp 700-200m-disk 1.5-1500m) - ručně</t>
  </si>
  <si>
    <t>TJ Slezan Oava</t>
  </si>
  <si>
    <t>446-34.80-29.4-24.40-5:37.5</t>
  </si>
  <si>
    <t>Kubíček Jiří</t>
  </si>
  <si>
    <t>522-30.36-29.7-29.35-5:59.0</t>
  </si>
  <si>
    <t>klasický pětiboj (dálka-oštěp 600-200m-disk 1-1500m) - ručně</t>
  </si>
  <si>
    <t>161099</t>
  </si>
  <si>
    <t>503-31.64-29.8-27.64-6:50.8</t>
  </si>
  <si>
    <t>290804</t>
  </si>
  <si>
    <t>393-36.16-33.4-33.95-6:51.0</t>
  </si>
  <si>
    <t>404/-0.4-28.55-35.0/-0.4-24.21-7:58.66</t>
  </si>
  <si>
    <t>328-18.58-43.3-24.09-10:38.4</t>
  </si>
  <si>
    <t>320-19.54-39.4-22.38-9:38.25</t>
  </si>
  <si>
    <t>klasický pětiboj (dálka-oštěp 500-200m-disk 1-1500m) - ručně</t>
  </si>
  <si>
    <t>404/-0.4-28,55-35.0/-0.4-24,21-7:58.66</t>
  </si>
  <si>
    <t>klasický pětiboj (dálka-oštěp 400-200m-disk 1-1500m) - ručně</t>
  </si>
  <si>
    <t>278-18.90-40.3-22.21-9:52.4</t>
  </si>
  <si>
    <t>226-18.58-41.1-19.36-11:26.0</t>
  </si>
  <si>
    <t>vrhačský pětiboj/trojboj (hod kladivem 7.26-koule 7.26-disk 2-oštěp 800-hod břemenem 15.88)</t>
  </si>
  <si>
    <t>48.48-13.03-41.65-40.35-16.06</t>
  </si>
  <si>
    <t>38.39-10.40-31.80-27.25-13.09</t>
  </si>
  <si>
    <t>220804</t>
  </si>
  <si>
    <t>11.60-36.61-40.07</t>
  </si>
  <si>
    <t>31.10-10.76-33.66-25.60-12.25</t>
  </si>
  <si>
    <t>151005</t>
  </si>
  <si>
    <t>10.02-35.79-32.42</t>
  </si>
  <si>
    <t>080514</t>
  </si>
  <si>
    <t>33.76-8.08-31.31-24.90-11.28</t>
  </si>
  <si>
    <t>8.46-31.40-30.86</t>
  </si>
  <si>
    <t>161017</t>
  </si>
  <si>
    <t>22.66-7.27-18.50-19.55-6.60</t>
  </si>
  <si>
    <t>7.73-22.48-29.81</t>
  </si>
  <si>
    <t>TRIATLET Karlovy Vary z.s.</t>
  </si>
  <si>
    <t>19.77-6.48-14.82-19.07-6.40</t>
  </si>
  <si>
    <t>AC Ústí/L</t>
  </si>
  <si>
    <t>3190</t>
  </si>
  <si>
    <t>16.89-5.90-16.68-17.18-3.97</t>
  </si>
  <si>
    <t xml:space="preserve">Neužil Kamil </t>
  </si>
  <si>
    <t>7.38-16.29-20.21</t>
  </si>
  <si>
    <t>vrhačský pětiboj/trojboj (hod kladivem 6-koule 6-disk 1.5-oštěp 800-hod břemenem 11.34)</t>
  </si>
  <si>
    <t>060899</t>
  </si>
  <si>
    <t>42.05-14.33-45.05-44.18-14.26</t>
  </si>
  <si>
    <t>15.57-48.92-43.92</t>
  </si>
  <si>
    <t>46.74-11.75-40.09-41.23-17.08</t>
  </si>
  <si>
    <t>040799</t>
  </si>
  <si>
    <t>13.21-47.83-37.30</t>
  </si>
  <si>
    <t>270805</t>
  </si>
  <si>
    <t>23.77-8.53-26.91-24.84-8.72</t>
  </si>
  <si>
    <t>031001</t>
  </si>
  <si>
    <t>9.72-33.00-21.72</t>
  </si>
  <si>
    <t>vrhačský pětiboj/trojboj (hod kladivem 6-koule 6-disk 1.5-oštěp 700-hod břemenem 11.34)</t>
  </si>
  <si>
    <t>40.21-10.91-39.12-32.00-15.00</t>
  </si>
  <si>
    <t>2415</t>
  </si>
  <si>
    <t>290510</t>
  </si>
  <si>
    <t>22.99-7.72-23.55-19.83-8.38</t>
  </si>
  <si>
    <t>21.13-7.36-22.09-19.37-8.16</t>
  </si>
  <si>
    <t>vrhačský pětiboj/trojboj (hod kladivem 5-koule 5-disk 1-oštěp 800-hod břemenem 9.08)</t>
  </si>
  <si>
    <t>Bort Ferdinand</t>
  </si>
  <si>
    <t>TJ Sokol Vinohrady</t>
  </si>
  <si>
    <t>190907</t>
  </si>
  <si>
    <t>10.85-41.37-35.23</t>
  </si>
  <si>
    <t>vrhačský pětiboj/trojboj (hod kladivem 5-koule 5-disk 1-oštěp 700-hod břemenem 9.08)</t>
  </si>
  <si>
    <t>10.48-34.82-44.58</t>
  </si>
  <si>
    <t>vrhačský pětiboj/trojboj (hod kladivem 5-koule 5-disk 1-oštěp 600-hod břemenem 9.08)</t>
  </si>
  <si>
    <t>030515</t>
  </si>
  <si>
    <t>23.40-7.98-25.54-20.33-8.85</t>
  </si>
  <si>
    <t>080517</t>
  </si>
  <si>
    <t>25.27-7.19-21.17-19.78-10.74</t>
  </si>
  <si>
    <t>vrhačský pětiboj/trojboj (hod kladivem 4-koule 4-disk 1-oštěp 600-hod břemenem 7.26)</t>
  </si>
  <si>
    <t xml:space="preserve">Kališ Jaromír </t>
  </si>
  <si>
    <t>AC Miroslavské Knínice</t>
  </si>
  <si>
    <t>271007</t>
  </si>
  <si>
    <t>32.51-9.67-36.01-26.31-13.07</t>
  </si>
  <si>
    <t>11.05-29.31-39.24</t>
  </si>
  <si>
    <t>27.44-11.14-33.91-32.44-12.48</t>
  </si>
  <si>
    <t>Hradec Král.</t>
  </si>
  <si>
    <t>010599</t>
  </si>
  <si>
    <t>11.44-34.41-35.15</t>
  </si>
  <si>
    <t>vrhačský pětiboj/trojboj (hod kladivem 4-koule 4-disk 1-oštěp 600-hod břemenem 5.45)</t>
  </si>
  <si>
    <t xml:space="preserve">Koňařík Jan </t>
  </si>
  <si>
    <t>7.34-25.11-19.43</t>
  </si>
  <si>
    <t>240999</t>
  </si>
  <si>
    <t>14.35-6.74-17.70-18.25-7.70</t>
  </si>
  <si>
    <t>6.45-18.56-19.85</t>
  </si>
  <si>
    <t>vrhačský pětiboj/trojboj (hod kladivem 4-koule 4-disk 1-oštěp 500-hod břemenem 5.45)</t>
  </si>
  <si>
    <t>7.39-22.70-17.62</t>
  </si>
  <si>
    <t>vrhačský pětiboj/trojboj (hod kladivem 4-koule 4-disk 1-oštěp 400-hod břemenem 5.45)</t>
  </si>
  <si>
    <t>26.34-9.87-30.56-30.30-12.06</t>
  </si>
  <si>
    <t>140804</t>
  </si>
  <si>
    <t>10.09-31.52-30.18</t>
  </si>
  <si>
    <t>13.77-6.80-21.14-15.94-7.15</t>
  </si>
  <si>
    <t xml:space="preserve">Klempa František </t>
  </si>
  <si>
    <t>9.42-3.90-8.00-6.62-3.77</t>
  </si>
  <si>
    <t>Šoustar Ladislav</t>
  </si>
  <si>
    <t>180784</t>
  </si>
  <si>
    <t>7.1-11.3-24.0</t>
  </si>
  <si>
    <t>7.6-11.7-23.7</t>
  </si>
  <si>
    <t>7.3-11.7-24.6</t>
  </si>
  <si>
    <t xml:space="preserve">Gybas Petr </t>
  </si>
  <si>
    <t>140996</t>
  </si>
  <si>
    <t>7.7-12.7-26.0</t>
  </si>
  <si>
    <t>7.9-12.6-26.3</t>
  </si>
  <si>
    <t>7.9-13.1-27.3</t>
  </si>
  <si>
    <t>8.1-13.2-28.8</t>
  </si>
  <si>
    <t>8.8-14.3-29.6</t>
  </si>
  <si>
    <t>110896</t>
  </si>
  <si>
    <t>9.5-15.3-33.5</t>
  </si>
  <si>
    <t xml:space="preserve">Hanuš Mojmír </t>
  </si>
  <si>
    <t>100897</t>
  </si>
  <si>
    <t>15.5-25.9-60.0</t>
  </si>
  <si>
    <t>10.5-18.7-39.0</t>
  </si>
  <si>
    <t>4:51.0</t>
  </si>
  <si>
    <t>Hlavenka Tomáš</t>
  </si>
  <si>
    <t>3:49.1</t>
  </si>
  <si>
    <t>4:40.3</t>
  </si>
  <si>
    <t>4:14.0</t>
  </si>
  <si>
    <t>010717</t>
  </si>
  <si>
    <t>4:56.85</t>
  </si>
  <si>
    <t>5:18.62</t>
  </si>
  <si>
    <t>6:05.40</t>
  </si>
  <si>
    <t>6:33.1</t>
  </si>
  <si>
    <t>5:56.64</t>
  </si>
  <si>
    <t>8:21.0</t>
  </si>
  <si>
    <t>8:08.0</t>
  </si>
  <si>
    <t>160898</t>
  </si>
  <si>
    <t>chůze dráha 1500 m</t>
  </si>
  <si>
    <t>07:15</t>
  </si>
  <si>
    <t>07:32</t>
  </si>
  <si>
    <t>7:20.0</t>
  </si>
  <si>
    <t>7:48.57</t>
  </si>
  <si>
    <t>08:13</t>
  </si>
  <si>
    <t>8:02.58</t>
  </si>
  <si>
    <t>9:04.13</t>
  </si>
  <si>
    <t>10:18.0</t>
  </si>
  <si>
    <t>8:55.77</t>
  </si>
  <si>
    <t>12:09.0</t>
  </si>
  <si>
    <t>140894</t>
  </si>
  <si>
    <t>14:48.0</t>
  </si>
  <si>
    <t>280500</t>
  </si>
  <si>
    <t>chůze dráha 2000 m</t>
  </si>
  <si>
    <t>09:39</t>
  </si>
  <si>
    <t>8:12.40</t>
  </si>
  <si>
    <t>270508</t>
  </si>
  <si>
    <t>9:44.0</t>
  </si>
  <si>
    <t>10:38.9</t>
  </si>
  <si>
    <t>070707</t>
  </si>
  <si>
    <t>11:00.0</t>
  </si>
  <si>
    <t>13:41</t>
  </si>
  <si>
    <t>Ejem Milan</t>
  </si>
  <si>
    <t>14:00.07</t>
  </si>
  <si>
    <t>270404</t>
  </si>
  <si>
    <t>15:08.28</t>
  </si>
  <si>
    <t>16:53.0</t>
  </si>
  <si>
    <t>chůze dráha 15000 m</t>
  </si>
  <si>
    <t>Konečný Jiří</t>
  </si>
  <si>
    <t>Sokol Krásný Dvůr</t>
  </si>
  <si>
    <t>82:22.0</t>
  </si>
  <si>
    <t>Fischer Jan</t>
  </si>
  <si>
    <t>92:01.0</t>
  </si>
  <si>
    <t>chůze dráha 10 mil</t>
  </si>
  <si>
    <t>89:09.0</t>
  </si>
  <si>
    <t>98:55.0</t>
  </si>
  <si>
    <t>chůze dráha 20000 m</t>
  </si>
  <si>
    <t>Pollak Jan</t>
  </si>
  <si>
    <t>1:45:31.0</t>
  </si>
  <si>
    <t>131074</t>
  </si>
  <si>
    <t>1:52:52.5</t>
  </si>
  <si>
    <t>150308</t>
  </si>
  <si>
    <t>1:39:10.4</t>
  </si>
  <si>
    <t>TJ HVĚZDA Trnovany</t>
  </si>
  <si>
    <t>1:57:18.1</t>
  </si>
  <si>
    <t>170307</t>
  </si>
  <si>
    <t>chůze dráha 30000 m</t>
  </si>
  <si>
    <t>Šnajdr David</t>
  </si>
  <si>
    <t>2:32:01.1</t>
  </si>
  <si>
    <t>2:39:24</t>
  </si>
  <si>
    <t>Trnava</t>
  </si>
  <si>
    <t>051220</t>
  </si>
  <si>
    <t>TJ Hvězda Trnovany</t>
  </si>
  <si>
    <t>3:02:28.9</t>
  </si>
  <si>
    <t>chůze dráha 50000 m</t>
  </si>
  <si>
    <t>Putz Harald</t>
  </si>
  <si>
    <t>SZ Česká Lípa</t>
  </si>
  <si>
    <t>4:27:13.4</t>
  </si>
  <si>
    <t>291072</t>
  </si>
  <si>
    <t>4:37:31</t>
  </si>
  <si>
    <t>chůze dráha 2 hodiny</t>
  </si>
  <si>
    <t>22716</t>
  </si>
  <si>
    <t>270981</t>
  </si>
  <si>
    <t>Bešťák Karel-Kubica Jaroslav-Šťovíček Zdeněk-Smejkal Vlastimil</t>
  </si>
  <si>
    <t>Urban Josef-Urbánek Michal-Vonášek Josef-Rubeš Jan</t>
  </si>
  <si>
    <t>050598</t>
  </si>
  <si>
    <r>
      <t>Kábele Antonín-Vonášek Josef-Jankovský Antonín-</t>
    </r>
    <r>
      <rPr>
        <i/>
        <sz val="10"/>
        <color indexed="10"/>
        <rFont val="Arial"/>
        <family val="2"/>
        <charset val="238"/>
      </rPr>
      <t>Černý Vladinír</t>
    </r>
  </si>
  <si>
    <t>170995</t>
  </si>
  <si>
    <t>Kábele Antonín-Strnad Ladislav-Jankovský Antonín-Vonášek Josef</t>
  </si>
  <si>
    <t>Praha+StČ</t>
  </si>
  <si>
    <r>
      <t xml:space="preserve">Ročňák Miloslav -Holý Karel -Vodička </t>
    </r>
    <r>
      <rPr>
        <sz val="10"/>
        <color indexed="10"/>
        <rFont val="Arial"/>
        <family val="2"/>
        <charset val="238"/>
      </rPr>
      <t xml:space="preserve">Otakar </t>
    </r>
    <r>
      <rPr>
        <sz val="10"/>
        <rFont val="Arial"/>
        <family val="2"/>
        <charset val="238"/>
      </rPr>
      <t xml:space="preserve">-Neček Josef </t>
    </r>
  </si>
  <si>
    <t>020605</t>
  </si>
  <si>
    <t>1:59.8</t>
  </si>
  <si>
    <t>220595</t>
  </si>
  <si>
    <t xml:space="preserve">Vonášek Jose-Strnad Ladislav-Jankovský Antonín -Kábele Antonín </t>
  </si>
  <si>
    <t>4:22.9</t>
  </si>
  <si>
    <t>200606</t>
  </si>
  <si>
    <t>Šlajs Stanislav -Nakládal Tomáš-Prášek Jan-Kos  Vladimír</t>
  </si>
  <si>
    <t>3:53.8</t>
  </si>
  <si>
    <t>Strnad Hynek -Gruml Vilém-Dvořák Leoš-Fořt Martin</t>
  </si>
  <si>
    <t>Slavoj Pacov</t>
  </si>
  <si>
    <t>4:29.3</t>
  </si>
  <si>
    <t>Toman Ludvík-Zrno Vladimír-Zelenka Stanislav-Jírů Josef</t>
  </si>
  <si>
    <t>4:52.3</t>
  </si>
  <si>
    <t>150996</t>
  </si>
  <si>
    <t>Jankovský Antonín-Vonášek Josef-Kasal Jiří-Rubeš Jan</t>
  </si>
  <si>
    <t>4+3+2+100m - ručně</t>
  </si>
  <si>
    <t>2:42.5</t>
  </si>
  <si>
    <t>Malý Jiří-Slaměný Oldřich-Sviták Miloslav-Štolba Milan</t>
  </si>
  <si>
    <t>40 m</t>
  </si>
  <si>
    <t>W35r</t>
  </si>
  <si>
    <t xml:space="preserve">Ševčíková Jaroslava </t>
  </si>
  <si>
    <t>W40r</t>
  </si>
  <si>
    <t xml:space="preserve">Oldřichová Olga </t>
  </si>
  <si>
    <t>W45r</t>
  </si>
  <si>
    <t>W50r</t>
  </si>
  <si>
    <t xml:space="preserve">Matušková Elena </t>
  </si>
  <si>
    <t>W55r</t>
  </si>
  <si>
    <t>Kintzlová Božena</t>
  </si>
  <si>
    <t>Praha - Dejvice</t>
  </si>
  <si>
    <t>Smetanová Hana</t>
  </si>
  <si>
    <t>Zahálková Jindra</t>
  </si>
  <si>
    <t>KB Chlumčany</t>
  </si>
  <si>
    <t>040709</t>
  </si>
  <si>
    <t>W80r</t>
  </si>
  <si>
    <t xml:space="preserve">Pavlíková Eva </t>
  </si>
  <si>
    <t>030598</t>
  </si>
  <si>
    <t>W60r</t>
  </si>
  <si>
    <t>W70r</t>
  </si>
  <si>
    <t>Sarofinová Ludmila</t>
  </si>
  <si>
    <t>TJ Sokol Hodonín</t>
  </si>
  <si>
    <t>190813</t>
  </si>
  <si>
    <t>Marčíková Milena</t>
  </si>
  <si>
    <t>Šťastná Marie</t>
  </si>
  <si>
    <t>LA Šternberk</t>
  </si>
  <si>
    <t>280892</t>
  </si>
  <si>
    <t>240896</t>
  </si>
  <si>
    <t>300897</t>
  </si>
  <si>
    <t>0877</t>
  </si>
  <si>
    <t>Týniště nad Orlicí</t>
  </si>
  <si>
    <t>200878</t>
  </si>
  <si>
    <t>200888</t>
  </si>
  <si>
    <t>W65r</t>
  </si>
  <si>
    <t>120813</t>
  </si>
  <si>
    <t>310793</t>
  </si>
  <si>
    <t xml:space="preserve">Kovaříková Milena </t>
  </si>
  <si>
    <t>Brumov</t>
  </si>
  <si>
    <t>290713</t>
  </si>
  <si>
    <t>300892</t>
  </si>
  <si>
    <t>Červenková Jana</t>
  </si>
  <si>
    <t>041003</t>
  </si>
  <si>
    <t xml:space="preserve">Pešlová Ivana </t>
  </si>
  <si>
    <t>240499</t>
  </si>
  <si>
    <t>300998</t>
  </si>
  <si>
    <t>250502</t>
  </si>
  <si>
    <t>Mikešová Věra</t>
  </si>
  <si>
    <t>240607</t>
  </si>
  <si>
    <t>Horáková Marta</t>
  </si>
  <si>
    <t>7?.?</t>
  </si>
  <si>
    <t>260970</t>
  </si>
  <si>
    <t>040807</t>
  </si>
  <si>
    <t xml:space="preserve">    71</t>
  </si>
  <si>
    <t>190995</t>
  </si>
  <si>
    <t>Pecháčková Hana</t>
  </si>
  <si>
    <t xml:space="preserve">    88</t>
  </si>
  <si>
    <t>15 km - dráha</t>
  </si>
  <si>
    <t>Horáková Renata</t>
  </si>
  <si>
    <t>81:14.0</t>
  </si>
  <si>
    <t>89:27.0</t>
  </si>
  <si>
    <t>20 km dráha</t>
  </si>
  <si>
    <t>1:15:50.92</t>
  </si>
  <si>
    <t>Rulcová Vlasta</t>
  </si>
  <si>
    <t>1:29:38.0</t>
  </si>
  <si>
    <t>Šindelářová Blanka</t>
  </si>
  <si>
    <t>Blovice</t>
  </si>
  <si>
    <t>1:31:10.86</t>
  </si>
  <si>
    <t>121220</t>
  </si>
  <si>
    <t>Raffayová Světlana</t>
  </si>
  <si>
    <t>1:56:42.48</t>
  </si>
  <si>
    <t>W</t>
  </si>
  <si>
    <t>Skálová Jiřina</t>
  </si>
  <si>
    <t>Praha 10</t>
  </si>
  <si>
    <t>1:49:37.95</t>
  </si>
  <si>
    <t>1:55:06.0</t>
  </si>
  <si>
    <t>2:05:52.0</t>
  </si>
  <si>
    <t>2:21:28.0</t>
  </si>
  <si>
    <t>Dimitriadu Michaela</t>
  </si>
  <si>
    <t>Sportovní chůze Praha</t>
  </si>
  <si>
    <t>2:00:20</t>
  </si>
  <si>
    <t>3:02:15</t>
  </si>
  <si>
    <t>30 km dráha</t>
  </si>
  <si>
    <t>Horáková Lenka</t>
  </si>
  <si>
    <t>2:15:05.39</t>
  </si>
  <si>
    <t>Zbíralová Radka</t>
  </si>
  <si>
    <t>MK Kladno</t>
  </si>
  <si>
    <t>2:17:19.87</t>
  </si>
  <si>
    <t>2:18:18.65</t>
  </si>
  <si>
    <t>3:06:47.78</t>
  </si>
  <si>
    <t>2:50:03.88</t>
  </si>
  <si>
    <t>3:11:47</t>
  </si>
  <si>
    <t>3:15:35.0</t>
  </si>
  <si>
    <t>3:15:24</t>
  </si>
  <si>
    <t>4:36:57</t>
  </si>
  <si>
    <t>4:05:12</t>
  </si>
  <si>
    <t>Kuchová-Breburdová Hana</t>
  </si>
  <si>
    <t>4:59:40</t>
  </si>
  <si>
    <t>Karpíšková Jaroslava</t>
  </si>
  <si>
    <t>5:49:00</t>
  </si>
  <si>
    <t xml:space="preserve">Karpíšková Jaroslava </t>
  </si>
  <si>
    <t>4:15:00</t>
  </si>
  <si>
    <t>Skálová Lenka</t>
  </si>
  <si>
    <t>6:48:26</t>
  </si>
  <si>
    <t>9:44:39</t>
  </si>
  <si>
    <t>10:13:35</t>
  </si>
  <si>
    <t>Šindlerová Jana</t>
  </si>
  <si>
    <t>12:18:35</t>
  </si>
  <si>
    <t>13:30:22</t>
  </si>
  <si>
    <t>21:06:22</t>
  </si>
  <si>
    <t>16:58:06</t>
  </si>
  <si>
    <t>19:35:31</t>
  </si>
  <si>
    <t>37:17:58</t>
  </si>
  <si>
    <t>57:58:18</t>
  </si>
  <si>
    <t>76:00:05</t>
  </si>
  <si>
    <t>94:04:19</t>
  </si>
  <si>
    <t>117:37:24</t>
  </si>
  <si>
    <t>140:31:40</t>
  </si>
  <si>
    <t>Želvička Team</t>
  </si>
  <si>
    <t>210510</t>
  </si>
  <si>
    <t>Rossi Skálová Lenka</t>
  </si>
  <si>
    <t>112258</t>
  </si>
  <si>
    <t>75698</t>
  </si>
  <si>
    <t>42195</t>
  </si>
  <si>
    <t>216843</t>
  </si>
  <si>
    <t>220509</t>
  </si>
  <si>
    <t>Churaňová Radka</t>
  </si>
  <si>
    <t>Želvička Team Praha</t>
  </si>
  <si>
    <t>357686</t>
  </si>
  <si>
    <t>234400</t>
  </si>
  <si>
    <t>090989</t>
  </si>
  <si>
    <t>100 m překážek [83,8 cm]</t>
  </si>
  <si>
    <t>(84cm-13.00-8.50-10.50)</t>
  </si>
  <si>
    <t>080602</t>
  </si>
  <si>
    <t>190515</t>
  </si>
  <si>
    <t>Varnsdorf</t>
  </si>
  <si>
    <t>(84cm-13.00-8.50-10.50) - ručně</t>
  </si>
  <si>
    <t>100913</t>
  </si>
  <si>
    <t>070811</t>
  </si>
  <si>
    <t>(84cm-13.00-8.50-7.50) - ručně</t>
  </si>
  <si>
    <t>161094</t>
  </si>
  <si>
    <t>Plšková Anna</t>
  </si>
  <si>
    <t>(76.2cm-12.00-8.00-12.00) - ručně</t>
  </si>
  <si>
    <t>300900</t>
  </si>
  <si>
    <t xml:space="preserve">Vykydalová Blanka </t>
  </si>
  <si>
    <t>230711</t>
  </si>
  <si>
    <t>(84cm-13.00-8.50-13.00) - ručně</t>
  </si>
  <si>
    <t>Beinhauerová Jarmila</t>
  </si>
  <si>
    <t>171081</t>
  </si>
  <si>
    <t>(76.2cm-12.00-8.00-16.00) - ručně</t>
  </si>
  <si>
    <t xml:space="preserve">Vykydalová Květoslava </t>
  </si>
  <si>
    <t>50 m překážek [76,2 cm]</t>
  </si>
  <si>
    <t>(76.2cm-13.00-8.50-11.50) - ručně</t>
  </si>
  <si>
    <t>(76.2cm-45.00-35.00-40.00)</t>
  </si>
  <si>
    <t>(76.2cm-45.00-35.00-40.00) - ručně</t>
  </si>
  <si>
    <t xml:space="preserve">    92</t>
  </si>
  <si>
    <t>310896</t>
  </si>
  <si>
    <t>Bochýnková Věra</t>
  </si>
  <si>
    <t>AK Kjyov</t>
  </si>
  <si>
    <t>160900</t>
  </si>
  <si>
    <t>(76.2cm-50.00-35.00-40.00) - elektricky</t>
  </si>
  <si>
    <t>Orctová Leona</t>
  </si>
  <si>
    <t>Chemopetrol Litvínov</t>
  </si>
  <si>
    <t>050508</t>
  </si>
  <si>
    <t>Soldánová Helena</t>
  </si>
  <si>
    <t>010816</t>
  </si>
  <si>
    <t>9:42.09</t>
  </si>
  <si>
    <t>1000m překážek</t>
  </si>
  <si>
    <t>Kalná Jitka</t>
  </si>
  <si>
    <t>4:01.73</t>
  </si>
  <si>
    <t>120501</t>
  </si>
  <si>
    <t>060908</t>
  </si>
  <si>
    <t>Losová Marie</t>
  </si>
  <si>
    <t>060692</t>
  </si>
  <si>
    <t>250915</t>
  </si>
  <si>
    <t>270722</t>
  </si>
  <si>
    <t>37.75</t>
  </si>
  <si>
    <t>32.12</t>
  </si>
  <si>
    <t>300521</t>
  </si>
  <si>
    <t>160923</t>
  </si>
  <si>
    <t>060705</t>
  </si>
  <si>
    <t>310802</t>
  </si>
  <si>
    <t>160607</t>
  </si>
  <si>
    <t>110910</t>
  </si>
  <si>
    <t>280708</t>
  </si>
  <si>
    <t>120821</t>
  </si>
  <si>
    <t>míč s poutkem</t>
  </si>
  <si>
    <t xml:space="preserve">Vinterová Jar. </t>
  </si>
  <si>
    <t>mic</t>
  </si>
  <si>
    <t>Zábřeh/M</t>
  </si>
  <si>
    <t>Matušková Elena</t>
  </si>
  <si>
    <t>Pechová Libuše</t>
  </si>
  <si>
    <t>desetiboj (100m-disk 1-tyč-oštěp 600-400m-100m př/84cm-dálka-koule 4-výška-1500m) - elektricky</t>
  </si>
  <si>
    <t>130806</t>
  </si>
  <si>
    <t>16.39-16.75-170-17.13-78.78-22.44-364-6.05-119-6:37.46</t>
  </si>
  <si>
    <t>19.78-17.00-170-15.71-106.30-DNF-301-6.27-108-8:31.04</t>
  </si>
  <si>
    <t>desetiboj (100m-disk 1-tyč-oštěp 600-400m-100m př/84cm-dálka-koule 4-výška-1500m) - ručně</t>
  </si>
  <si>
    <t>13.0-22.52-242-27.74-60.5-17.7-495-7.69-121-4:54.7</t>
  </si>
  <si>
    <t>16.0-19.18-172-18.34-82.0-23.0-321-6.16-116-6:44.8</t>
  </si>
  <si>
    <t>desetiboj (100m-disk 1-tyč-oštěp 500-400m-80m př/76.2cm-dálka-koule 3-výška-1500m) - ručně</t>
  </si>
  <si>
    <t>190719</t>
  </si>
  <si>
    <t>18.8-18.54-180-16.48-99.9-DNF-318-7.51-108-8:16.2</t>
  </si>
  <si>
    <t>desetiboj (100m-disk 1-tyč-oštěp 600-400m-80m př/76.2cm-dálka-koule 4-výška-1500m) - ručně</t>
  </si>
  <si>
    <t>14.8-11.50-NM-13.11-70.6-18.3-375-5.67-116-5:53.3</t>
  </si>
  <si>
    <t>16.7-17.07-170-16.63-84.9-18.1-344-6.31-109-6:57.2</t>
  </si>
  <si>
    <t>18.8-18.54-180-16.51-99.9-DNF-318-6.10-108-8:16.2</t>
  </si>
  <si>
    <t>běžecký desetiboj (60m-1500m-400m-100m-3000m-800m-200m-5000m-1000m-10000m) - ručně</t>
  </si>
  <si>
    <t>11.8-5:45.5-87.6-19-11:43.8-3:01.6-40-19:34.0-3:52.4-39:46.1</t>
  </si>
  <si>
    <t>sedmiboj (100m př/84cm-výška-koule 4-200m-dálka-oštěp 600-800m) - ručně</t>
  </si>
  <si>
    <t>93</t>
  </si>
  <si>
    <t>21.4-120-7.84-30.5-391-17.74-2:38.2</t>
  </si>
  <si>
    <t>Sprint Čáslav</t>
  </si>
  <si>
    <t>051003</t>
  </si>
  <si>
    <t>18.8-140-7.78-29.5-420-25.18-2:42.9</t>
  </si>
  <si>
    <t>sedmiboj (80m př/76.2cm-výška-koule 4-200m-dálka-oštěp 600-800m) - ručně</t>
  </si>
  <si>
    <t>011000</t>
  </si>
  <si>
    <t>14.4-135-8.58-30.8-411-23.75-2:58.0</t>
  </si>
  <si>
    <t>sedmiboj (80m př/76.2cm-výška-koule 3-200m-dálka-oštěp 500-800m) - ručně</t>
  </si>
  <si>
    <t>15.5-124-8.32-34.5-304-19.30-3:22.4</t>
  </si>
  <si>
    <t>pětiboj (100m př/84cm-výška-koule 4-dálka-800m) - ručně</t>
  </si>
  <si>
    <t xml:space="preserve">Fanturová Helena </t>
  </si>
  <si>
    <t>230995</t>
  </si>
  <si>
    <t>15.4-134-7.16-432-2:38.0</t>
  </si>
  <si>
    <t>pětiboj (80m př/76.2cm-výška-koule 3-dálka-800m) - ručně</t>
  </si>
  <si>
    <t>220685</t>
  </si>
  <si>
    <t>17.0-123-8.27-371-2:59.0</t>
  </si>
  <si>
    <t>klasický pětiboj (dálka-oštěp 600-200m-disk 1-1500m) - elektricky</t>
  </si>
  <si>
    <t>Machová Iva</t>
  </si>
  <si>
    <t>031112</t>
  </si>
  <si>
    <t>435-26.83-33.60-31.96-6:49.72</t>
  </si>
  <si>
    <t>klasický pětiboj (dálka-oštěp 600-200m-disk 1-800m) - ručně</t>
  </si>
  <si>
    <t>Glosová Dana</t>
  </si>
  <si>
    <t>382-30.45-36.1-18.94-3:16.0</t>
  </si>
  <si>
    <t>Jurášová Alena</t>
  </si>
  <si>
    <t>333-17.09-38.9-16.24-3:45.0</t>
  </si>
  <si>
    <t>klasický pětiboj (dálka-oštěp 600-200m-disk 1-800m) - elektricky</t>
  </si>
  <si>
    <t>061007</t>
  </si>
  <si>
    <t>369-21.21-33.66-16.70-3:23.56</t>
  </si>
  <si>
    <t>344-19.19-34.08-16.12-3:15.67</t>
  </si>
  <si>
    <t>klasický pětiboj (dálka-oštěp 400-200m-disk 1-800m) - elektricky</t>
  </si>
  <si>
    <t>M-team Zvole</t>
  </si>
  <si>
    <t>276-13.37-40.80-13.92-3:42.30</t>
  </si>
  <si>
    <t>klasický pětiboj (dálka-oštěp 400-200m-disk 1-800m) - ručně</t>
  </si>
  <si>
    <t>Brandýs/L</t>
  </si>
  <si>
    <t>292-16.17-39.1-15.77-3:13.7</t>
  </si>
  <si>
    <t>vrhačský pětiboj/trojboj (hod kladivem 4-koule 4-disk 1-oštěp 600-hod břemenem 9.08)</t>
  </si>
  <si>
    <t>9.51-27.21-34.50</t>
  </si>
  <si>
    <t>Šreinová Blanka</t>
  </si>
  <si>
    <t>270611</t>
  </si>
  <si>
    <t>7,21-19,72-21,64</t>
  </si>
  <si>
    <t>Kárníková Hana</t>
  </si>
  <si>
    <t>TJ Spartak Vlašim</t>
  </si>
  <si>
    <t>050915</t>
  </si>
  <si>
    <t>8.13-27.29-13.35</t>
  </si>
  <si>
    <t>5.26-11.72-14.04</t>
  </si>
  <si>
    <t>vrhačský pětiboj/trojboj (hod kladivem 3-koule 3-disk 1-oštěp 600-hod břemenem 7.26)</t>
  </si>
  <si>
    <t>290603</t>
  </si>
  <si>
    <t>21.78-8.41-18.22-24.38-7.76</t>
  </si>
  <si>
    <t>10.56-30.93-20.31</t>
  </si>
  <si>
    <t>10.29-26.16-33.56</t>
  </si>
  <si>
    <t>061010</t>
  </si>
  <si>
    <t>5.55-15.00-13.61</t>
  </si>
  <si>
    <t>vrhačský pětiboj/trojboj (hod kladivem 3-koule 3-disk 1-oštěp 400-hod břemenem 7.26)</t>
  </si>
  <si>
    <t>28.65-11.19-26.75-37.60-10.09</t>
  </si>
  <si>
    <t xml:space="preserve">Kvasovová Anna </t>
  </si>
  <si>
    <t>Dresden</t>
  </si>
  <si>
    <t>210401</t>
  </si>
  <si>
    <t>22.02-10.46-27.47-20.86-7.79</t>
  </si>
  <si>
    <t>vrhačský pětiboj/trojboj (hod kladivem 3-koule 3-disk 1-oštěp 400-hod břemenem 5.45)</t>
  </si>
  <si>
    <t>Dolný Kubín</t>
  </si>
  <si>
    <t>070810</t>
  </si>
  <si>
    <t>27.53-10.10-23.16-33.50-11.38</t>
  </si>
  <si>
    <t>26.22-9.97-23.96-35.35-9.82</t>
  </si>
  <si>
    <t>080513</t>
  </si>
  <si>
    <t>26.24-9.47-20.42-30.82-10.48</t>
  </si>
  <si>
    <t>100813</t>
  </si>
  <si>
    <t>9.47-21.40-32.57</t>
  </si>
  <si>
    <t>17.89-5.86-15.16-10.71-8.38</t>
  </si>
  <si>
    <t>300817</t>
  </si>
  <si>
    <t>6.70-21.22-18.64</t>
  </si>
  <si>
    <t>14.34-5.07-12.28-12.57-6.34</t>
  </si>
  <si>
    <t>281005</t>
  </si>
  <si>
    <t>6.09-11.36-11.02</t>
  </si>
  <si>
    <t>sprinterský trojboj (60-100-200m) - ručně</t>
  </si>
  <si>
    <t>Gottvaldová Štěpánka</t>
  </si>
  <si>
    <t>8.1-13.1-27.0</t>
  </si>
  <si>
    <t>9.0-14.9-31.5</t>
  </si>
  <si>
    <t>8.0-13.1-30.0</t>
  </si>
  <si>
    <t>9.3-15.0-31.7</t>
  </si>
  <si>
    <t>Dušková Naděžda</t>
  </si>
  <si>
    <t>4:38.3</t>
  </si>
  <si>
    <t>5:10.4</t>
  </si>
  <si>
    <t>030917</t>
  </si>
  <si>
    <t>4:51.2</t>
  </si>
  <si>
    <t>5:27</t>
  </si>
  <si>
    <t>7:58</t>
  </si>
  <si>
    <t>Zárubová Jana</t>
  </si>
  <si>
    <t>7:30.0</t>
  </si>
  <si>
    <t>7:14.9</t>
  </si>
  <si>
    <t>7:15.3</t>
  </si>
  <si>
    <t>8:32.02</t>
  </si>
  <si>
    <t>8:13.0</t>
  </si>
  <si>
    <t>8:18</t>
  </si>
  <si>
    <t>10:16.0</t>
  </si>
  <si>
    <t>11:19.0</t>
  </si>
  <si>
    <t>Pokorová Jaroslava</t>
  </si>
  <si>
    <t>10:27.30</t>
  </si>
  <si>
    <t>9:16.99</t>
  </si>
  <si>
    <t>170699</t>
  </si>
  <si>
    <t>11:07</t>
  </si>
  <si>
    <t>13:44</t>
  </si>
  <si>
    <t>15:10.0</t>
  </si>
  <si>
    <t xml:space="preserve">Bémová Alena -Sedláčková Vlasta-Ročňáková Miloslava-Schreibmeierová Milada </t>
  </si>
  <si>
    <t>5:25.0</t>
  </si>
  <si>
    <t>Klausová Anna-Drlíková Jitka-Sedláčková Vlasta-Ročňáková Miloslava</t>
  </si>
  <si>
    <t>5:32.4</t>
  </si>
  <si>
    <t>Fanturová Helena-Špotáková Ludmila-Houštecká Naděžda-Ellingerová 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</si>
</sst>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1">
    <font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00FF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name val="Arial CE"/>
      <family val="2"/>
      <charset val="238"/>
    </font>
    <font>
      <sz val="10"/>
      <color indexed="12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60"/>
      <name val="Arial"/>
      <family val="2"/>
      <charset val="238"/>
    </font>
    <font>
      <sz val="10"/>
      <color rgb="FF0000FF"/>
      <name val="Arial"/>
      <family val="2"/>
      <charset val="238"/>
    </font>
    <font>
      <u/>
      <sz val="10"/>
      <color rgb="FF0B5EA0"/>
      <name val="Arial"/>
      <family val="2"/>
      <charset val="238"/>
    </font>
    <font>
      <sz val="10"/>
      <name val="Arial CE"/>
      <charset val="238"/>
    </font>
    <font>
      <sz val="10"/>
      <color indexed="61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60"/>
      <name val="Arial"/>
      <family val="2"/>
      <charset val="238"/>
    </font>
    <font>
      <b/>
      <i/>
      <sz val="10"/>
      <color indexed="12"/>
      <name val="Arial"/>
      <family val="2"/>
      <charset val="238"/>
    </font>
    <font>
      <b/>
      <sz val="10"/>
      <name val="Arial CE"/>
      <charset val="238"/>
    </font>
    <font>
      <i/>
      <sz val="10"/>
      <color indexed="1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indexed="12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0"/>
      <color indexed="61"/>
      <name val="Arial"/>
      <family val="2"/>
      <charset val="238"/>
    </font>
    <font>
      <b/>
      <i/>
      <sz val="10"/>
      <color rgb="FF0000FF"/>
      <name val="Arial"/>
      <family val="2"/>
      <charset val="238"/>
    </font>
    <font>
      <u/>
      <sz val="10"/>
      <color theme="10"/>
      <name val="Arial"/>
      <family val="2"/>
      <charset val="238"/>
    </font>
    <font>
      <sz val="22"/>
      <color theme="1"/>
      <name val="Aptos Narrow"/>
      <family val="2"/>
      <charset val="238"/>
      <scheme val="minor"/>
    </font>
    <font>
      <sz val="36"/>
      <color theme="1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4" fillId="0" borderId="0"/>
    <xf numFmtId="0" fontId="4" fillId="0" borderId="0"/>
    <xf numFmtId="0" fontId="16" fillId="0" borderId="0"/>
    <xf numFmtId="0" fontId="18" fillId="0" borderId="0"/>
    <xf numFmtId="0" fontId="4" fillId="0" borderId="0"/>
    <xf numFmtId="0" fontId="2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8" fillId="0" borderId="0"/>
  </cellStyleXfs>
  <cellXfs count="469">
    <xf numFmtId="0" fontId="0" fillId="0" borderId="0" xfId="0"/>
    <xf numFmtId="0" fontId="1" fillId="0" borderId="0" xfId="1"/>
    <xf numFmtId="2" fontId="1" fillId="0" borderId="0" xfId="1" applyNumberFormat="1"/>
    <xf numFmtId="0" fontId="2" fillId="2" borderId="0" xfId="1" applyFont="1" applyFill="1"/>
    <xf numFmtId="0" fontId="1" fillId="2" borderId="0" xfId="1" applyFill="1"/>
    <xf numFmtId="49" fontId="3" fillId="3" borderId="0" xfId="1" applyNumberFormat="1" applyFont="1" applyFill="1"/>
    <xf numFmtId="49" fontId="4" fillId="4" borderId="0" xfId="1" applyNumberFormat="1" applyFont="1" applyFill="1"/>
    <xf numFmtId="49" fontId="4" fillId="4" borderId="0" xfId="1" applyNumberFormat="1" applyFont="1" applyFill="1" applyAlignment="1">
      <alignment horizontal="center"/>
    </xf>
    <xf numFmtId="0" fontId="5" fillId="4" borderId="0" xfId="1" applyFont="1" applyFill="1"/>
    <xf numFmtId="49" fontId="4" fillId="4" borderId="0" xfId="1" applyNumberFormat="1" applyFont="1" applyFill="1" applyAlignment="1">
      <alignment horizontal="right"/>
    </xf>
    <xf numFmtId="0" fontId="4" fillId="4" borderId="0" xfId="1" applyFont="1" applyFill="1"/>
    <xf numFmtId="0" fontId="5" fillId="5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49" fontId="3" fillId="2" borderId="0" xfId="1" applyNumberFormat="1" applyFont="1" applyFill="1"/>
    <xf numFmtId="0" fontId="1" fillId="2" borderId="0" xfId="1" applyFill="1" applyAlignment="1">
      <alignment horizontal="left"/>
    </xf>
    <xf numFmtId="49" fontId="4" fillId="2" borderId="0" xfId="1" applyNumberFormat="1" applyFont="1" applyFill="1" applyAlignment="1">
      <alignment horizontal="right"/>
    </xf>
    <xf numFmtId="2" fontId="1" fillId="2" borderId="0" xfId="1" applyNumberFormat="1" applyFill="1" applyAlignment="1">
      <alignment horizontal="center"/>
    </xf>
    <xf numFmtId="49" fontId="4" fillId="2" borderId="0" xfId="1" applyNumberFormat="1" applyFont="1" applyFill="1" applyAlignment="1">
      <alignment horizontal="center"/>
    </xf>
    <xf numFmtId="2" fontId="7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left"/>
    </xf>
    <xf numFmtId="0" fontId="1" fillId="2" borderId="0" xfId="1" applyFill="1" applyAlignment="1">
      <alignment horizontal="center"/>
    </xf>
    <xf numFmtId="49" fontId="4" fillId="2" borderId="0" xfId="1" applyNumberFormat="1" applyFont="1" applyFill="1"/>
    <xf numFmtId="0" fontId="4" fillId="2" borderId="0" xfId="1" applyFont="1" applyFill="1" applyAlignment="1">
      <alignment horizontal="center"/>
    </xf>
    <xf numFmtId="49" fontId="4" fillId="2" borderId="0" xfId="1" applyNumberFormat="1" applyFont="1" applyFill="1" applyAlignment="1">
      <alignment horizontal="right" vertical="center"/>
    </xf>
    <xf numFmtId="49" fontId="1" fillId="2" borderId="0" xfId="1" applyNumberFormat="1" applyFill="1" applyAlignment="1">
      <alignment horizontal="center"/>
    </xf>
    <xf numFmtId="49" fontId="1" fillId="2" borderId="0" xfId="1" applyNumberFormat="1" applyFill="1"/>
    <xf numFmtId="49" fontId="1" fillId="2" borderId="0" xfId="1" applyNumberFormat="1" applyFill="1" applyAlignment="1">
      <alignment horizontal="right"/>
    </xf>
    <xf numFmtId="0" fontId="4" fillId="2" borderId="0" xfId="1" applyFont="1" applyFill="1"/>
    <xf numFmtId="49" fontId="4" fillId="2" borderId="0" xfId="1" applyNumberFormat="1" applyFont="1" applyFill="1" applyAlignment="1">
      <alignment horizontal="left"/>
    </xf>
    <xf numFmtId="49" fontId="4" fillId="2" borderId="0" xfId="1" applyNumberFormat="1" applyFont="1" applyFill="1" applyAlignment="1">
      <alignment vertical="center"/>
    </xf>
    <xf numFmtId="49" fontId="4" fillId="2" borderId="0" xfId="1" applyNumberFormat="1" applyFont="1" applyFill="1" applyAlignment="1">
      <alignment horizontal="center" vertical="center"/>
    </xf>
    <xf numFmtId="2" fontId="7" fillId="2" borderId="0" xfId="2" applyNumberFormat="1" applyFont="1" applyFill="1" applyAlignment="1">
      <alignment horizontal="left"/>
    </xf>
    <xf numFmtId="2" fontId="8" fillId="2" borderId="0" xfId="1" applyNumberFormat="1" applyFont="1" applyFill="1" applyAlignment="1">
      <alignment horizontal="left"/>
    </xf>
    <xf numFmtId="0" fontId="7" fillId="2" borderId="0" xfId="1" applyFont="1" applyFill="1" applyAlignment="1">
      <alignment horizontal="left"/>
    </xf>
    <xf numFmtId="49" fontId="9" fillId="6" borderId="0" xfId="1" applyNumberFormat="1" applyFont="1" applyFill="1"/>
    <xf numFmtId="49" fontId="9" fillId="6" borderId="0" xfId="1" applyNumberFormat="1" applyFont="1" applyFill="1" applyAlignment="1">
      <alignment horizontal="right"/>
    </xf>
    <xf numFmtId="49" fontId="9" fillId="6" borderId="0" xfId="1" applyNumberFormat="1" applyFont="1" applyFill="1" applyAlignment="1">
      <alignment horizontal="center"/>
    </xf>
    <xf numFmtId="2" fontId="10" fillId="6" borderId="0" xfId="1" applyNumberFormat="1" applyFont="1" applyFill="1" applyAlignment="1">
      <alignment horizontal="left"/>
    </xf>
    <xf numFmtId="49" fontId="9" fillId="6" borderId="0" xfId="1" applyNumberFormat="1" applyFont="1" applyFill="1" applyAlignment="1">
      <alignment horizontal="left"/>
    </xf>
    <xf numFmtId="0" fontId="9" fillId="6" borderId="0" xfId="1" applyFont="1" applyFill="1" applyAlignment="1">
      <alignment horizontal="center"/>
    </xf>
    <xf numFmtId="2" fontId="11" fillId="2" borderId="0" xfId="1" applyNumberFormat="1" applyFont="1" applyFill="1" applyAlignment="1">
      <alignment horizontal="left"/>
    </xf>
    <xf numFmtId="49" fontId="4" fillId="2" borderId="0" xfId="3" applyNumberFormat="1" applyFill="1" applyAlignment="1">
      <alignment horizontal="right" vertical="center"/>
    </xf>
    <xf numFmtId="49" fontId="4" fillId="2" borderId="0" xfId="3" applyNumberFormat="1" applyFill="1" applyAlignment="1">
      <alignment horizontal="left" vertical="center"/>
    </xf>
    <xf numFmtId="49" fontId="4" fillId="2" borderId="0" xfId="3" applyNumberFormat="1" applyFill="1" applyAlignment="1">
      <alignment horizontal="center" vertical="center"/>
    </xf>
    <xf numFmtId="2" fontId="7" fillId="2" borderId="0" xfId="1" applyNumberFormat="1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49" fontId="12" fillId="2" borderId="0" xfId="1" applyNumberFormat="1" applyFont="1" applyFill="1" applyAlignment="1">
      <alignment horizontal="center"/>
    </xf>
    <xf numFmtId="49" fontId="3" fillId="4" borderId="0" xfId="1" applyNumberFormat="1" applyFont="1" applyFill="1"/>
    <xf numFmtId="49" fontId="4" fillId="4" borderId="0" xfId="1" applyNumberFormat="1" applyFont="1" applyFill="1" applyAlignment="1">
      <alignment horizontal="left"/>
    </xf>
    <xf numFmtId="49" fontId="13" fillId="2" borderId="0" xfId="1" applyNumberFormat="1" applyFont="1" applyFill="1"/>
    <xf numFmtId="49" fontId="9" fillId="2" borderId="0" xfId="1" applyNumberFormat="1" applyFont="1" applyFill="1"/>
    <xf numFmtId="49" fontId="9" fillId="2" borderId="0" xfId="1" applyNumberFormat="1" applyFont="1" applyFill="1" applyAlignment="1">
      <alignment horizontal="right"/>
    </xf>
    <xf numFmtId="49" fontId="9" fillId="2" borderId="0" xfId="1" applyNumberFormat="1" applyFont="1" applyFill="1" applyAlignment="1">
      <alignment horizontal="center"/>
    </xf>
    <xf numFmtId="49" fontId="9" fillId="2" borderId="0" xfId="1" applyNumberFormat="1" applyFont="1" applyFill="1" applyAlignment="1">
      <alignment horizontal="left"/>
    </xf>
    <xf numFmtId="2" fontId="10" fillId="2" borderId="0" xfId="1" applyNumberFormat="1" applyFont="1" applyFill="1" applyAlignment="1">
      <alignment horizontal="left"/>
    </xf>
    <xf numFmtId="0" fontId="9" fillId="2" borderId="0" xfId="1" applyFont="1" applyFill="1" applyAlignment="1">
      <alignment horizontal="center"/>
    </xf>
    <xf numFmtId="49" fontId="11" fillId="2" borderId="0" xfId="1" applyNumberFormat="1" applyFont="1" applyFill="1" applyAlignment="1">
      <alignment horizontal="center"/>
    </xf>
    <xf numFmtId="0" fontId="4" fillId="2" borderId="0" xfId="1" applyFont="1" applyFill="1" applyAlignment="1">
      <alignment horizontal="right"/>
    </xf>
    <xf numFmtId="49" fontId="11" fillId="2" borderId="0" xfId="1" applyNumberFormat="1" applyFont="1" applyFill="1"/>
    <xf numFmtId="0" fontId="14" fillId="2" borderId="0" xfId="1" applyFont="1" applyFill="1"/>
    <xf numFmtId="49" fontId="14" fillId="2" borderId="0" xfId="1" applyNumberFormat="1" applyFont="1" applyFill="1" applyAlignment="1">
      <alignment horizontal="right"/>
    </xf>
    <xf numFmtId="0" fontId="14" fillId="2" borderId="0" xfId="1" applyFont="1" applyFill="1" applyAlignment="1">
      <alignment horizontal="center"/>
    </xf>
    <xf numFmtId="2" fontId="15" fillId="2" borderId="0" xfId="1" applyNumberFormat="1" applyFont="1" applyFill="1" applyAlignment="1">
      <alignment horizontal="left"/>
    </xf>
    <xf numFmtId="49" fontId="9" fillId="2" borderId="0" xfId="1" applyNumberFormat="1" applyFont="1" applyFill="1" applyAlignment="1">
      <alignment horizontal="right" vertical="center"/>
    </xf>
    <xf numFmtId="49" fontId="9" fillId="2" borderId="0" xfId="1" applyNumberFormat="1" applyFont="1" applyFill="1" applyAlignment="1">
      <alignment vertical="center"/>
    </xf>
    <xf numFmtId="0" fontId="9" fillId="2" borderId="0" xfId="1" applyFont="1" applyFill="1" applyAlignment="1">
      <alignment horizontal="left"/>
    </xf>
    <xf numFmtId="0" fontId="5" fillId="2" borderId="0" xfId="4" applyFont="1" applyFill="1" applyAlignment="1">
      <alignment vertical="center"/>
    </xf>
    <xf numFmtId="0" fontId="4" fillId="2" borderId="0" xfId="4" applyFont="1" applyFill="1" applyAlignment="1">
      <alignment vertical="center"/>
    </xf>
    <xf numFmtId="49" fontId="4" fillId="2" borderId="0" xfId="4" applyNumberFormat="1" applyFont="1" applyFill="1" applyAlignment="1">
      <alignment horizontal="right" vertical="center"/>
    </xf>
    <xf numFmtId="49" fontId="4" fillId="2" borderId="0" xfId="4" applyNumberFormat="1" applyFont="1" applyFill="1" applyAlignment="1">
      <alignment horizontal="center" vertical="center"/>
    </xf>
    <xf numFmtId="2" fontId="5" fillId="2" borderId="0" xfId="4" applyNumberFormat="1" applyFont="1" applyFill="1" applyAlignment="1">
      <alignment horizontal="left" vertical="center"/>
    </xf>
    <xf numFmtId="49" fontId="4" fillId="2" borderId="0" xfId="4" applyNumberFormat="1" applyFont="1" applyFill="1" applyAlignment="1">
      <alignment vertical="center"/>
    </xf>
    <xf numFmtId="0" fontId="4" fillId="2" borderId="0" xfId="4" applyFont="1" applyFill="1" applyAlignment="1">
      <alignment horizontal="center" vertical="center"/>
    </xf>
    <xf numFmtId="49" fontId="4" fillId="2" borderId="0" xfId="1" applyNumberFormat="1" applyFont="1" applyFill="1" applyAlignment="1">
      <alignment horizontal="left" vertical="center"/>
    </xf>
    <xf numFmtId="0" fontId="12" fillId="2" borderId="0" xfId="1" applyFont="1" applyFill="1" applyAlignment="1">
      <alignment horizontal="center"/>
    </xf>
    <xf numFmtId="0" fontId="11" fillId="2" borderId="0" xfId="1" applyFont="1" applyFill="1" applyAlignment="1">
      <alignment horizontal="left"/>
    </xf>
    <xf numFmtId="1" fontId="5" fillId="2" borderId="0" xfId="1" applyNumberFormat="1" applyFont="1" applyFill="1" applyAlignment="1">
      <alignment horizontal="left"/>
    </xf>
    <xf numFmtId="49" fontId="5" fillId="2" borderId="0" xfId="1" applyNumberFormat="1" applyFont="1" applyFill="1" applyAlignment="1">
      <alignment vertical="center"/>
    </xf>
    <xf numFmtId="0" fontId="9" fillId="2" borderId="0" xfId="1" applyFont="1" applyFill="1"/>
    <xf numFmtId="2" fontId="11" fillId="2" borderId="0" xfId="1" applyNumberFormat="1" applyFont="1" applyFill="1" applyAlignment="1">
      <alignment horizontal="left" vertical="center"/>
    </xf>
    <xf numFmtId="49" fontId="5" fillId="2" borderId="0" xfId="4" applyNumberFormat="1" applyFont="1" applyFill="1" applyAlignment="1">
      <alignment vertical="center"/>
    </xf>
    <xf numFmtId="0" fontId="5" fillId="2" borderId="0" xfId="4" applyFont="1" applyFill="1" applyAlignment="1">
      <alignment horizontal="left" vertical="center"/>
    </xf>
    <xf numFmtId="49" fontId="5" fillId="0" borderId="0" xfId="1" applyNumberFormat="1" applyFont="1"/>
    <xf numFmtId="49" fontId="5" fillId="0" borderId="0" xfId="1" applyNumberFormat="1" applyFont="1" applyAlignment="1">
      <alignment horizontal="right"/>
    </xf>
    <xf numFmtId="49" fontId="5" fillId="0" borderId="0" xfId="1" applyNumberFormat="1" applyFont="1" applyAlignment="1">
      <alignment horizontal="center"/>
    </xf>
    <xf numFmtId="49" fontId="5" fillId="0" borderId="0" xfId="1" applyNumberFormat="1" applyFont="1" applyAlignment="1">
      <alignment horizontal="left"/>
    </xf>
    <xf numFmtId="2" fontId="7" fillId="0" borderId="0" xfId="1" applyNumberFormat="1" applyFont="1" applyAlignment="1">
      <alignment horizontal="left"/>
    </xf>
    <xf numFmtId="0" fontId="5" fillId="0" borderId="0" xfId="1" applyFont="1" applyAlignment="1">
      <alignment horizontal="center"/>
    </xf>
    <xf numFmtId="0" fontId="4" fillId="2" borderId="0" xfId="4" applyFont="1" applyFill="1"/>
    <xf numFmtId="49" fontId="9" fillId="2" borderId="0" xfId="4" applyNumberFormat="1" applyFont="1" applyFill="1" applyAlignment="1">
      <alignment horizontal="center"/>
    </xf>
    <xf numFmtId="2" fontId="5" fillId="2" borderId="0" xfId="4" applyNumberFormat="1" applyFont="1" applyFill="1" applyAlignment="1">
      <alignment horizontal="left"/>
    </xf>
    <xf numFmtId="49" fontId="4" fillId="2" borderId="0" xfId="4" applyNumberFormat="1" applyFont="1" applyFill="1" applyAlignment="1">
      <alignment horizontal="right"/>
    </xf>
    <xf numFmtId="0" fontId="4" fillId="2" borderId="0" xfId="4" applyFont="1" applyFill="1" applyAlignment="1">
      <alignment horizontal="center"/>
    </xf>
    <xf numFmtId="49" fontId="5" fillId="0" borderId="0" xfId="1" applyNumberFormat="1" applyFont="1" applyAlignment="1">
      <alignment vertical="center"/>
    </xf>
    <xf numFmtId="49" fontId="5" fillId="0" borderId="0" xfId="1" applyNumberFormat="1" applyFont="1" applyAlignment="1">
      <alignment horizontal="right" vertical="center"/>
    </xf>
    <xf numFmtId="49" fontId="12" fillId="2" borderId="0" xfId="1" applyNumberFormat="1" applyFont="1" applyFill="1"/>
    <xf numFmtId="49" fontId="12" fillId="2" borderId="0" xfId="1" applyNumberFormat="1" applyFont="1" applyFill="1" applyAlignment="1">
      <alignment horizontal="right"/>
    </xf>
    <xf numFmtId="49" fontId="5" fillId="2" borderId="0" xfId="4" applyNumberFormat="1" applyFont="1" applyFill="1" applyAlignment="1">
      <alignment horizontal="left" vertical="center"/>
    </xf>
    <xf numFmtId="49" fontId="7" fillId="2" borderId="0" xfId="1" applyNumberFormat="1" applyFont="1" applyFill="1" applyAlignment="1">
      <alignment horizontal="left"/>
    </xf>
    <xf numFmtId="49" fontId="5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horizontal="center" vertical="center"/>
    </xf>
    <xf numFmtId="49" fontId="7" fillId="0" borderId="0" xfId="1" applyNumberFormat="1" applyFont="1"/>
    <xf numFmtId="0" fontId="5" fillId="0" borderId="0" xfId="1" applyFont="1" applyAlignment="1">
      <alignment horizontal="center" vertical="center"/>
    </xf>
    <xf numFmtId="49" fontId="7" fillId="2" borderId="0" xfId="1" applyNumberFormat="1" applyFont="1" applyFill="1" applyAlignment="1">
      <alignment horizontal="left" vertical="center"/>
    </xf>
    <xf numFmtId="49" fontId="7" fillId="2" borderId="0" xfId="4" applyNumberFormat="1" applyFont="1" applyFill="1" applyAlignment="1">
      <alignment vertical="center"/>
    </xf>
    <xf numFmtId="49" fontId="5" fillId="2" borderId="0" xfId="1" applyNumberFormat="1" applyFont="1" applyFill="1" applyAlignment="1">
      <alignment horizontal="left" vertical="center"/>
    </xf>
    <xf numFmtId="49" fontId="7" fillId="0" borderId="0" xfId="1" applyNumberFormat="1" applyFont="1" applyAlignment="1">
      <alignment horizontal="left"/>
    </xf>
    <xf numFmtId="49" fontId="7" fillId="0" borderId="0" xfId="1" applyNumberFormat="1" applyFont="1" applyAlignment="1">
      <alignment horizontal="center"/>
    </xf>
    <xf numFmtId="49" fontId="6" fillId="0" borderId="0" xfId="1" applyNumberFormat="1" applyFont="1" applyAlignment="1">
      <alignment horizontal="left"/>
    </xf>
    <xf numFmtId="49" fontId="6" fillId="0" borderId="0" xfId="1" applyNumberFormat="1" applyFont="1" applyAlignment="1">
      <alignment horizontal="right"/>
    </xf>
    <xf numFmtId="0" fontId="12" fillId="2" borderId="0" xfId="1" applyFont="1" applyFill="1" applyAlignment="1">
      <alignment horizontal="left" vertical="center"/>
    </xf>
    <xf numFmtId="49" fontId="17" fillId="2" borderId="0" xfId="1" applyNumberFormat="1" applyFont="1" applyFill="1" applyAlignment="1">
      <alignment horizontal="left"/>
    </xf>
    <xf numFmtId="49" fontId="7" fillId="2" borderId="0" xfId="1" applyNumberFormat="1" applyFont="1" applyFill="1"/>
    <xf numFmtId="2" fontId="1" fillId="2" borderId="0" xfId="1" applyNumberFormat="1" applyFill="1" applyAlignment="1">
      <alignment horizontal="center" vertical="center"/>
    </xf>
    <xf numFmtId="49" fontId="1" fillId="2" borderId="0" xfId="1" applyNumberFormat="1" applyFill="1" applyAlignment="1">
      <alignment horizontal="left"/>
    </xf>
    <xf numFmtId="0" fontId="5" fillId="2" borderId="0" xfId="1" applyFont="1" applyFill="1" applyAlignment="1">
      <alignment vertical="center"/>
    </xf>
    <xf numFmtId="49" fontId="5" fillId="2" borderId="0" xfId="1" applyNumberFormat="1" applyFont="1" applyFill="1"/>
    <xf numFmtId="0" fontId="4" fillId="2" borderId="0" xfId="1" applyFont="1" applyFill="1" applyAlignment="1">
      <alignment vertical="center"/>
    </xf>
    <xf numFmtId="49" fontId="3" fillId="7" borderId="0" xfId="1" applyNumberFormat="1" applyFont="1" applyFill="1"/>
    <xf numFmtId="49" fontId="4" fillId="7" borderId="0" xfId="1" applyNumberFormat="1" applyFont="1" applyFill="1"/>
    <xf numFmtId="49" fontId="4" fillId="7" borderId="0" xfId="1" applyNumberFormat="1" applyFont="1" applyFill="1" applyAlignment="1">
      <alignment horizontal="right"/>
    </xf>
    <xf numFmtId="49" fontId="4" fillId="7" borderId="0" xfId="1" applyNumberFormat="1" applyFont="1" applyFill="1" applyAlignment="1">
      <alignment horizontal="left"/>
    </xf>
    <xf numFmtId="49" fontId="4" fillId="7" borderId="0" xfId="1" applyNumberFormat="1" applyFont="1" applyFill="1" applyAlignment="1">
      <alignment horizontal="center"/>
    </xf>
    <xf numFmtId="49" fontId="7" fillId="7" borderId="0" xfId="1" applyNumberFormat="1" applyFont="1" applyFill="1" applyAlignment="1">
      <alignment horizontal="left"/>
    </xf>
    <xf numFmtId="0" fontId="4" fillId="7" borderId="0" xfId="1" applyFont="1" applyFill="1" applyAlignment="1">
      <alignment horizontal="center"/>
    </xf>
    <xf numFmtId="2" fontId="7" fillId="2" borderId="0" xfId="5" applyNumberFormat="1" applyFont="1" applyFill="1" applyAlignment="1">
      <alignment horizontal="left"/>
    </xf>
    <xf numFmtId="0" fontId="1" fillId="2" borderId="0" xfId="5" applyFont="1" applyFill="1" applyAlignment="1">
      <alignment horizontal="center"/>
    </xf>
    <xf numFmtId="49" fontId="7" fillId="0" borderId="0" xfId="1" applyNumberFormat="1" applyFont="1" applyAlignment="1">
      <alignment horizontal="left" vertical="center"/>
    </xf>
    <xf numFmtId="47" fontId="4" fillId="2" borderId="0" xfId="4" applyNumberFormat="1" applyFont="1" applyFill="1" applyAlignment="1">
      <alignment horizontal="center" vertical="center"/>
    </xf>
    <xf numFmtId="49" fontId="10" fillId="2" borderId="0" xfId="1" applyNumberFormat="1" applyFont="1" applyFill="1" applyAlignment="1">
      <alignment horizontal="left"/>
    </xf>
    <xf numFmtId="49" fontId="4" fillId="2" borderId="0" xfId="5" applyNumberFormat="1" applyFont="1" applyFill="1"/>
    <xf numFmtId="49" fontId="4" fillId="2" borderId="0" xfId="5" applyNumberFormat="1" applyFont="1" applyFill="1" applyAlignment="1">
      <alignment horizontal="right"/>
    </xf>
    <xf numFmtId="0" fontId="5" fillId="2" borderId="0" xfId="1" applyFont="1" applyFill="1"/>
    <xf numFmtId="49" fontId="15" fillId="2" borderId="0" xfId="1" applyNumberFormat="1" applyFont="1" applyFill="1"/>
    <xf numFmtId="49" fontId="15" fillId="2" borderId="0" xfId="1" applyNumberFormat="1" applyFont="1" applyFill="1" applyAlignment="1">
      <alignment horizontal="center"/>
    </xf>
    <xf numFmtId="1" fontId="7" fillId="2" borderId="0" xfId="1" applyNumberFormat="1" applyFont="1" applyFill="1" applyAlignment="1">
      <alignment horizontal="left"/>
    </xf>
    <xf numFmtId="0" fontId="4" fillId="0" borderId="0" xfId="4" applyFont="1" applyAlignment="1">
      <alignment horizontal="center" vertical="center"/>
    </xf>
    <xf numFmtId="49" fontId="4" fillId="0" borderId="0" xfId="4" applyNumberFormat="1" applyFont="1" applyAlignment="1">
      <alignment horizontal="center" vertical="center"/>
    </xf>
    <xf numFmtId="49" fontId="5" fillId="0" borderId="0" xfId="4" applyNumberFormat="1" applyFont="1" applyAlignment="1">
      <alignment horizontal="left" vertical="center"/>
    </xf>
    <xf numFmtId="49" fontId="4" fillId="0" borderId="0" xfId="4" applyNumberFormat="1" applyFont="1" applyAlignment="1">
      <alignment vertical="center"/>
    </xf>
    <xf numFmtId="49" fontId="4" fillId="0" borderId="0" xfId="4" applyNumberFormat="1" applyFont="1" applyAlignment="1">
      <alignment horizontal="right" vertical="center"/>
    </xf>
    <xf numFmtId="0" fontId="4" fillId="0" borderId="0" xfId="4" applyFont="1" applyAlignment="1">
      <alignment vertical="center"/>
    </xf>
    <xf numFmtId="49" fontId="19" fillId="3" borderId="0" xfId="1" applyNumberFormat="1" applyFont="1" applyFill="1" applyAlignment="1">
      <alignment horizontal="center"/>
    </xf>
    <xf numFmtId="0" fontId="4" fillId="2" borderId="0" xfId="4" applyFont="1" applyFill="1" applyAlignment="1">
      <alignment horizontal="right" vertical="center"/>
    </xf>
    <xf numFmtId="49" fontId="7" fillId="4" borderId="0" xfId="4" applyNumberFormat="1" applyFont="1" applyFill="1" applyAlignment="1">
      <alignment vertical="center"/>
    </xf>
    <xf numFmtId="0" fontId="11" fillId="4" borderId="0" xfId="4" applyFont="1" applyFill="1" applyAlignment="1">
      <alignment vertical="center"/>
    </xf>
    <xf numFmtId="0" fontId="11" fillId="4" borderId="0" xfId="4" applyFont="1" applyFill="1" applyAlignment="1">
      <alignment horizontal="center" vertical="center"/>
    </xf>
    <xf numFmtId="49" fontId="11" fillId="4" borderId="0" xfId="4" applyNumberFormat="1" applyFont="1" applyFill="1" applyAlignment="1">
      <alignment horizontal="center" vertical="center"/>
    </xf>
    <xf numFmtId="0" fontId="7" fillId="4" borderId="0" xfId="4" applyFont="1" applyFill="1" applyAlignment="1">
      <alignment horizontal="left" vertical="center"/>
    </xf>
    <xf numFmtId="0" fontId="11" fillId="4" borderId="0" xfId="4" applyFont="1" applyFill="1" applyAlignment="1">
      <alignment horizontal="right" vertical="center"/>
    </xf>
    <xf numFmtId="0" fontId="11" fillId="3" borderId="0" xfId="1" applyFont="1" applyFill="1"/>
    <xf numFmtId="49" fontId="4" fillId="4" borderId="0" xfId="4" applyNumberFormat="1" applyFont="1" applyFill="1" applyAlignment="1">
      <alignment vertical="center"/>
    </xf>
    <xf numFmtId="49" fontId="4" fillId="4" borderId="0" xfId="4" applyNumberFormat="1" applyFont="1" applyFill="1" applyAlignment="1">
      <alignment horizontal="center" vertical="center"/>
    </xf>
    <xf numFmtId="2" fontId="5" fillId="4" borderId="0" xfId="4" applyNumberFormat="1" applyFont="1" applyFill="1" applyAlignment="1">
      <alignment horizontal="left" vertical="center"/>
    </xf>
    <xf numFmtId="0" fontId="4" fillId="4" borderId="0" xfId="4" applyFont="1" applyFill="1" applyAlignment="1">
      <alignment vertical="center"/>
    </xf>
    <xf numFmtId="49" fontId="4" fillId="4" borderId="0" xfId="4" applyNumberFormat="1" applyFont="1" applyFill="1" applyAlignment="1">
      <alignment horizontal="right" vertical="center"/>
    </xf>
    <xf numFmtId="0" fontId="4" fillId="4" borderId="0" xfId="4" applyFont="1" applyFill="1" applyAlignment="1">
      <alignment horizontal="center" vertical="center"/>
    </xf>
    <xf numFmtId="49" fontId="19" fillId="3" borderId="0" xfId="1" applyNumberFormat="1" applyFont="1" applyFill="1"/>
    <xf numFmtId="2" fontId="17" fillId="3" borderId="0" xfId="1" applyNumberFormat="1" applyFont="1" applyFill="1" applyAlignment="1">
      <alignment horizontal="left"/>
    </xf>
    <xf numFmtId="0" fontId="4" fillId="4" borderId="0" xfId="1" applyFont="1" applyFill="1" applyAlignment="1">
      <alignment horizontal="center"/>
    </xf>
    <xf numFmtId="2" fontId="17" fillId="2" borderId="0" xfId="1" applyNumberFormat="1" applyFont="1" applyFill="1" applyAlignment="1">
      <alignment horizontal="left"/>
    </xf>
    <xf numFmtId="49" fontId="17" fillId="2" borderId="0" xfId="1" applyNumberFormat="1" applyFont="1" applyFill="1"/>
    <xf numFmtId="49" fontId="7" fillId="2" borderId="0" xfId="4" applyNumberFormat="1" applyFont="1" applyFill="1" applyAlignment="1">
      <alignment horizontal="left" vertical="center"/>
    </xf>
    <xf numFmtId="0" fontId="4" fillId="2" borderId="0" xfId="4" applyFont="1" applyFill="1" applyAlignment="1">
      <alignment horizontal="left" vertical="center"/>
    </xf>
    <xf numFmtId="1" fontId="4" fillId="3" borderId="0" xfId="1" applyNumberFormat="1" applyFont="1" applyFill="1"/>
    <xf numFmtId="1" fontId="4" fillId="2" borderId="0" xfId="1" applyNumberFormat="1" applyFont="1" applyFill="1" applyAlignment="1">
      <alignment horizontal="center" vertical="center"/>
    </xf>
    <xf numFmtId="1" fontId="4" fillId="2" borderId="0" xfId="1" applyNumberFormat="1" applyFont="1" applyFill="1"/>
    <xf numFmtId="49" fontId="11" fillId="2" borderId="0" xfId="1" applyNumberFormat="1" applyFont="1" applyFill="1" applyAlignment="1">
      <alignment horizontal="center" vertical="center"/>
    </xf>
    <xf numFmtId="0" fontId="1" fillId="2" borderId="0" xfId="1" applyFill="1" applyAlignment="1">
      <alignment horizontal="right"/>
    </xf>
    <xf numFmtId="2" fontId="4" fillId="3" borderId="0" xfId="1" applyNumberFormat="1" applyFont="1" applyFill="1"/>
    <xf numFmtId="49" fontId="4" fillId="0" borderId="0" xfId="1" applyNumberFormat="1" applyFont="1"/>
    <xf numFmtId="49" fontId="4" fillId="0" borderId="0" xfId="1" applyNumberFormat="1" applyFont="1" applyAlignment="1">
      <alignment horizontal="right"/>
    </xf>
    <xf numFmtId="49" fontId="4" fillId="0" borderId="0" xfId="1" applyNumberFormat="1" applyFont="1" applyAlignment="1">
      <alignment horizontal="center"/>
    </xf>
    <xf numFmtId="49" fontId="4" fillId="0" borderId="0" xfId="1" applyNumberFormat="1" applyFont="1" applyAlignment="1">
      <alignment horizontal="left"/>
    </xf>
    <xf numFmtId="2" fontId="11" fillId="0" borderId="0" xfId="1" applyNumberFormat="1" applyFont="1" applyAlignment="1">
      <alignment horizontal="left"/>
    </xf>
    <xf numFmtId="0" fontId="4" fillId="0" borderId="0" xfId="1" applyFont="1" applyAlignment="1">
      <alignment horizontal="center"/>
    </xf>
    <xf numFmtId="0" fontId="18" fillId="2" borderId="0" xfId="1" applyFont="1" applyFill="1" applyAlignment="1">
      <alignment horizontal="center"/>
    </xf>
    <xf numFmtId="2" fontId="4" fillId="2" borderId="0" xfId="1" applyNumberFormat="1" applyFont="1" applyFill="1" applyAlignment="1">
      <alignment horizontal="center"/>
    </xf>
    <xf numFmtId="49" fontId="20" fillId="2" borderId="0" xfId="1" applyNumberFormat="1" applyFont="1" applyFill="1" applyAlignment="1">
      <alignment horizontal="left"/>
    </xf>
    <xf numFmtId="49" fontId="20" fillId="2" borderId="0" xfId="1" applyNumberFormat="1" applyFont="1" applyFill="1" applyAlignment="1">
      <alignment horizontal="center"/>
    </xf>
    <xf numFmtId="2" fontId="4" fillId="4" borderId="0" xfId="1" applyNumberFormat="1" applyFont="1" applyFill="1"/>
    <xf numFmtId="49" fontId="4" fillId="4" borderId="0" xfId="1" applyNumberFormat="1" applyFont="1" applyFill="1" applyAlignment="1">
      <alignment vertical="center"/>
    </xf>
    <xf numFmtId="49" fontId="4" fillId="4" borderId="0" xfId="1" applyNumberFormat="1" applyFont="1" applyFill="1" applyAlignment="1">
      <alignment horizontal="right" vertical="center"/>
    </xf>
    <xf numFmtId="2" fontId="4" fillId="4" borderId="0" xfId="1" applyNumberFormat="1" applyFont="1" applyFill="1" applyAlignment="1">
      <alignment vertical="center"/>
    </xf>
    <xf numFmtId="0" fontId="7" fillId="2" borderId="0" xfId="4" applyFont="1" applyFill="1" applyAlignment="1">
      <alignment vertical="center"/>
    </xf>
    <xf numFmtId="0" fontId="7" fillId="2" borderId="0" xfId="4" applyFont="1" applyFill="1" applyAlignment="1">
      <alignment horizontal="left" vertical="center"/>
    </xf>
    <xf numFmtId="2" fontId="4" fillId="2" borderId="0" xfId="1" applyNumberFormat="1" applyFont="1" applyFill="1"/>
    <xf numFmtId="0" fontId="5" fillId="0" borderId="0" xfId="1" applyFont="1"/>
    <xf numFmtId="2" fontId="4" fillId="3" borderId="0" xfId="1" applyNumberFormat="1" applyFont="1" applyFill="1" applyAlignment="1">
      <alignment horizontal="center"/>
    </xf>
    <xf numFmtId="1" fontId="4" fillId="2" borderId="0" xfId="1" applyNumberFormat="1" applyFont="1" applyFill="1" applyAlignment="1">
      <alignment horizontal="center"/>
    </xf>
    <xf numFmtId="2" fontId="17" fillId="2" borderId="0" xfId="1" applyNumberFormat="1" applyFont="1" applyFill="1" applyAlignment="1">
      <alignment horizontal="left" vertical="center"/>
    </xf>
    <xf numFmtId="0" fontId="7" fillId="2" borderId="0" xfId="1" applyFont="1" applyFill="1" applyAlignment="1">
      <alignment horizontal="center"/>
    </xf>
    <xf numFmtId="0" fontId="4" fillId="2" borderId="0" xfId="1" applyFont="1" applyFill="1" applyAlignment="1" applyProtection="1">
      <alignment horizontal="center"/>
      <protection locked="0"/>
    </xf>
    <xf numFmtId="0" fontId="17" fillId="2" borderId="0" xfId="1" applyFont="1" applyFill="1" applyAlignment="1">
      <alignment horizontal="center"/>
    </xf>
    <xf numFmtId="49" fontId="4" fillId="2" borderId="0" xfId="1" applyNumberFormat="1" applyFont="1" applyFill="1" applyAlignment="1" applyProtection="1">
      <alignment horizontal="right"/>
      <protection hidden="1"/>
    </xf>
    <xf numFmtId="0" fontId="7" fillId="0" borderId="0" xfId="1" applyFont="1" applyAlignment="1">
      <alignment horizontal="center"/>
    </xf>
    <xf numFmtId="49" fontId="5" fillId="2" borderId="0" xfId="1" applyNumberFormat="1" applyFont="1" applyFill="1" applyAlignment="1">
      <alignment horizontal="right"/>
    </xf>
    <xf numFmtId="49" fontId="17" fillId="2" borderId="0" xfId="1" applyNumberFormat="1" applyFont="1" applyFill="1" applyAlignment="1">
      <alignment horizontal="center"/>
    </xf>
    <xf numFmtId="49" fontId="21" fillId="2" borderId="0" xfId="1" applyNumberFormat="1" applyFont="1" applyFill="1" applyAlignment="1">
      <alignment horizontal="center"/>
    </xf>
    <xf numFmtId="49" fontId="19" fillId="2" borderId="0" xfId="1" applyNumberFormat="1" applyFont="1" applyFill="1" applyAlignment="1">
      <alignment horizontal="right"/>
    </xf>
    <xf numFmtId="49" fontId="19" fillId="2" borderId="0" xfId="1" applyNumberFormat="1" applyFont="1" applyFill="1" applyAlignment="1">
      <alignment horizontal="center"/>
    </xf>
    <xf numFmtId="0" fontId="19" fillId="2" borderId="0" xfId="1" applyFont="1" applyFill="1" applyAlignment="1">
      <alignment horizontal="right"/>
    </xf>
    <xf numFmtId="1" fontId="17" fillId="5" borderId="0" xfId="1" applyNumberFormat="1" applyFont="1" applyFill="1" applyAlignment="1">
      <alignment horizontal="center"/>
    </xf>
    <xf numFmtId="1" fontId="7" fillId="0" borderId="0" xfId="1" applyNumberFormat="1" applyFont="1" applyAlignment="1">
      <alignment horizontal="center"/>
    </xf>
    <xf numFmtId="1" fontId="22" fillId="2" borderId="0" xfId="1" applyNumberFormat="1" applyFont="1" applyFill="1" applyAlignment="1">
      <alignment horizontal="left"/>
    </xf>
    <xf numFmtId="0" fontId="5" fillId="2" borderId="0" xfId="6" applyFont="1" applyFill="1" applyAlignment="1">
      <alignment horizontal="right"/>
    </xf>
    <xf numFmtId="1" fontId="7" fillId="2" borderId="0" xfId="1" applyNumberFormat="1" applyFont="1" applyFill="1" applyAlignment="1">
      <alignment horizontal="center"/>
    </xf>
    <xf numFmtId="0" fontId="7" fillId="2" borderId="0" xfId="1" applyFont="1" applyFill="1" applyAlignment="1">
      <alignment horizontal="left" vertical="center"/>
    </xf>
    <xf numFmtId="0" fontId="22" fillId="3" borderId="0" xfId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49" fontId="23" fillId="2" borderId="0" xfId="7" applyNumberFormat="1" applyFill="1" applyAlignment="1" applyProtection="1"/>
    <xf numFmtId="0" fontId="11" fillId="2" borderId="0" xfId="1" applyFont="1" applyFill="1" applyAlignment="1">
      <alignment horizontal="center"/>
    </xf>
    <xf numFmtId="49" fontId="19" fillId="2" borderId="0" xfId="1" applyNumberFormat="1" applyFont="1" applyFill="1" applyAlignment="1">
      <alignment horizontal="left"/>
    </xf>
    <xf numFmtId="49" fontId="24" fillId="2" borderId="0" xfId="1" applyNumberFormat="1" applyFont="1" applyFill="1"/>
    <xf numFmtId="49" fontId="24" fillId="2" borderId="0" xfId="1" applyNumberFormat="1" applyFont="1" applyFill="1" applyAlignment="1">
      <alignment horizontal="right"/>
    </xf>
    <xf numFmtId="49" fontId="7" fillId="2" borderId="0" xfId="1" applyNumberFormat="1" applyFont="1" applyFill="1" applyAlignment="1">
      <alignment horizontal="center"/>
    </xf>
    <xf numFmtId="49" fontId="5" fillId="2" borderId="0" xfId="1" applyNumberFormat="1" applyFont="1" applyFill="1" applyAlignment="1">
      <alignment horizontal="center"/>
    </xf>
    <xf numFmtId="0" fontId="24" fillId="2" borderId="0" xfId="1" applyFont="1" applyFill="1" applyAlignment="1">
      <alignment horizontal="right"/>
    </xf>
    <xf numFmtId="49" fontId="25" fillId="2" borderId="0" xfId="1" applyNumberFormat="1" applyFont="1" applyFill="1" applyAlignment="1">
      <alignment horizontal="center"/>
    </xf>
    <xf numFmtId="49" fontId="19" fillId="2" borderId="0" xfId="1" applyNumberFormat="1" applyFont="1" applyFill="1"/>
    <xf numFmtId="1" fontId="11" fillId="2" borderId="0" xfId="1" applyNumberFormat="1" applyFont="1" applyFill="1" applyAlignment="1">
      <alignment horizontal="center"/>
    </xf>
    <xf numFmtId="49" fontId="12" fillId="2" borderId="0" xfId="1" applyNumberFormat="1" applyFont="1" applyFill="1" applyAlignment="1">
      <alignment horizontal="left"/>
    </xf>
    <xf numFmtId="0" fontId="6" fillId="0" borderId="0" xfId="1" applyFont="1"/>
    <xf numFmtId="0" fontId="7" fillId="2" borderId="0" xfId="1" applyFont="1" applyFill="1"/>
    <xf numFmtId="49" fontId="6" fillId="0" borderId="0" xfId="1" applyNumberFormat="1" applyFont="1" applyAlignment="1">
      <alignment horizontal="center"/>
    </xf>
    <xf numFmtId="49" fontId="6" fillId="0" borderId="0" xfId="1" applyNumberFormat="1" applyFont="1"/>
    <xf numFmtId="49" fontId="8" fillId="2" borderId="0" xfId="1" applyNumberFormat="1" applyFont="1" applyFill="1" applyAlignment="1">
      <alignment horizontal="left"/>
    </xf>
    <xf numFmtId="49" fontId="5" fillId="2" borderId="0" xfId="1" applyNumberFormat="1" applyFont="1" applyFill="1" applyAlignment="1">
      <alignment horizontal="left"/>
    </xf>
    <xf numFmtId="49" fontId="3" fillId="2" borderId="0" xfId="1" applyNumberFormat="1" applyFont="1" applyFill="1" applyAlignment="1">
      <alignment horizontal="center"/>
    </xf>
    <xf numFmtId="0" fontId="1" fillId="4" borderId="0" xfId="1" applyFill="1"/>
    <xf numFmtId="49" fontId="4" fillId="2" borderId="0" xfId="1" applyNumberFormat="1" applyFont="1" applyFill="1" applyAlignment="1">
      <alignment vertical="top"/>
    </xf>
    <xf numFmtId="2" fontId="5" fillId="4" borderId="0" xfId="1" applyNumberFormat="1" applyFont="1" applyFill="1"/>
    <xf numFmtId="49" fontId="11" fillId="2" borderId="0" xfId="1" applyNumberFormat="1" applyFont="1" applyFill="1" applyAlignment="1">
      <alignment horizontal="right"/>
    </xf>
    <xf numFmtId="0" fontId="24" fillId="2" borderId="0" xfId="1" applyFont="1" applyFill="1" applyAlignment="1">
      <alignment horizontal="center"/>
    </xf>
    <xf numFmtId="49" fontId="24" fillId="2" borderId="0" xfId="1" applyNumberFormat="1" applyFont="1" applyFill="1" applyAlignment="1">
      <alignment horizontal="center"/>
    </xf>
    <xf numFmtId="0" fontId="24" fillId="2" borderId="0" xfId="1" applyFont="1" applyFill="1"/>
    <xf numFmtId="2" fontId="1" fillId="2" borderId="0" xfId="1" applyNumberFormat="1" applyFill="1"/>
    <xf numFmtId="0" fontId="18" fillId="2" borderId="0" xfId="1" applyFont="1" applyFill="1"/>
    <xf numFmtId="49" fontId="5" fillId="4" borderId="0" xfId="1" applyNumberFormat="1" applyFont="1" applyFill="1"/>
    <xf numFmtId="49" fontId="11" fillId="2" borderId="0" xfId="1" applyNumberFormat="1" applyFont="1" applyFill="1" applyAlignment="1">
      <alignment horizontal="left"/>
    </xf>
    <xf numFmtId="49" fontId="18" fillId="2" borderId="0" xfId="1" applyNumberFormat="1" applyFont="1" applyFill="1" applyAlignment="1">
      <alignment horizontal="right"/>
    </xf>
    <xf numFmtId="49" fontId="8" fillId="2" borderId="0" xfId="1" applyNumberFormat="1" applyFont="1" applyFill="1" applyAlignment="1">
      <alignment horizontal="left" vertical="center"/>
    </xf>
    <xf numFmtId="49" fontId="5" fillId="4" borderId="0" xfId="1" applyNumberFormat="1" applyFont="1" applyFill="1" applyAlignment="1">
      <alignment horizontal="left"/>
    </xf>
    <xf numFmtId="49" fontId="5" fillId="4" borderId="0" xfId="1" applyNumberFormat="1" applyFont="1" applyFill="1" applyAlignment="1">
      <alignment horizontal="center"/>
    </xf>
    <xf numFmtId="164" fontId="8" fillId="4" borderId="0" xfId="1" applyNumberFormat="1" applyFont="1" applyFill="1" applyAlignment="1">
      <alignment horizontal="left"/>
    </xf>
    <xf numFmtId="0" fontId="4" fillId="0" borderId="0" xfId="4" applyFont="1"/>
    <xf numFmtId="49" fontId="4" fillId="0" borderId="0" xfId="4" applyNumberFormat="1" applyFont="1" applyAlignment="1">
      <alignment horizontal="center"/>
    </xf>
    <xf numFmtId="164" fontId="5" fillId="0" borderId="0" xfId="4" applyNumberFormat="1" applyFont="1" applyAlignment="1">
      <alignment horizontal="left"/>
    </xf>
    <xf numFmtId="0" fontId="4" fillId="0" borderId="0" xfId="4" applyFont="1" applyAlignment="1">
      <alignment horizontal="center"/>
    </xf>
    <xf numFmtId="2" fontId="6" fillId="0" borderId="0" xfId="1" applyNumberFormat="1" applyFont="1" applyAlignment="1">
      <alignment horizontal="center"/>
    </xf>
    <xf numFmtId="0" fontId="5" fillId="0" borderId="0" xfId="1" applyFont="1" applyAlignment="1">
      <alignment horizontal="left"/>
    </xf>
    <xf numFmtId="49" fontId="3" fillId="0" borderId="0" xfId="1" applyNumberFormat="1" applyFont="1"/>
    <xf numFmtId="49" fontId="26" fillId="2" borderId="0" xfId="4" applyNumberFormat="1" applyFont="1" applyFill="1"/>
    <xf numFmtId="49" fontId="26" fillId="2" borderId="0" xfId="4" applyNumberFormat="1" applyFont="1" applyFill="1" applyAlignment="1">
      <alignment horizontal="right"/>
    </xf>
    <xf numFmtId="49" fontId="4" fillId="2" borderId="0" xfId="4" applyNumberFormat="1" applyFont="1" applyFill="1"/>
    <xf numFmtId="0" fontId="26" fillId="2" borderId="0" xfId="4" applyFont="1" applyFill="1" applyAlignment="1">
      <alignment horizontal="center"/>
    </xf>
    <xf numFmtId="49" fontId="4" fillId="2" borderId="0" xfId="4" applyNumberFormat="1" applyFont="1" applyFill="1" applyAlignment="1">
      <alignment horizontal="center"/>
    </xf>
    <xf numFmtId="0" fontId="4" fillId="2" borderId="0" xfId="4" applyFont="1" applyFill="1" applyAlignment="1">
      <alignment horizontal="left"/>
    </xf>
    <xf numFmtId="0" fontId="4" fillId="2" borderId="0" xfId="4" applyFont="1" applyFill="1" applyAlignment="1">
      <alignment horizontal="right"/>
    </xf>
    <xf numFmtId="0" fontId="9" fillId="6" borderId="0" xfId="1" applyFont="1" applyFill="1"/>
    <xf numFmtId="49" fontId="15" fillId="6" borderId="0" xfId="1" applyNumberFormat="1" applyFont="1" applyFill="1"/>
    <xf numFmtId="49" fontId="27" fillId="0" borderId="0" xfId="1" applyNumberFormat="1" applyFont="1" applyAlignment="1">
      <alignment horizontal="center"/>
    </xf>
    <xf numFmtId="49" fontId="27" fillId="0" borderId="0" xfId="1" applyNumberFormat="1" applyFont="1" applyAlignment="1">
      <alignment horizontal="left"/>
    </xf>
    <xf numFmtId="2" fontId="7" fillId="2" borderId="0" xfId="4" applyNumberFormat="1" applyFont="1" applyFill="1" applyAlignment="1">
      <alignment horizontal="left" vertical="center"/>
    </xf>
    <xf numFmtId="49" fontId="4" fillId="2" borderId="0" xfId="1" applyNumberFormat="1" applyFont="1" applyFill="1" applyAlignment="1">
      <alignment vertical="center" wrapText="1"/>
    </xf>
    <xf numFmtId="2" fontId="5" fillId="2" borderId="0" xfId="1" applyNumberFormat="1" applyFont="1" applyFill="1" applyAlignment="1">
      <alignment horizontal="left"/>
    </xf>
    <xf numFmtId="0" fontId="26" fillId="2" borderId="0" xfId="1" applyFont="1" applyFill="1" applyAlignment="1">
      <alignment vertical="center"/>
    </xf>
    <xf numFmtId="0" fontId="26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/>
    </xf>
    <xf numFmtId="49" fontId="27" fillId="2" borderId="0" xfId="1" applyNumberFormat="1" applyFont="1" applyFill="1" applyAlignment="1">
      <alignment horizontal="left"/>
    </xf>
    <xf numFmtId="49" fontId="27" fillId="2" borderId="0" xfId="1" applyNumberFormat="1" applyFont="1" applyFill="1" applyAlignment="1">
      <alignment horizontal="center"/>
    </xf>
    <xf numFmtId="46" fontId="7" fillId="2" borderId="0" xfId="1" applyNumberFormat="1" applyFont="1" applyFill="1" applyAlignment="1">
      <alignment horizontal="left"/>
    </xf>
    <xf numFmtId="49" fontId="17" fillId="3" borderId="0" xfId="1" applyNumberFormat="1" applyFont="1" applyFill="1" applyAlignment="1">
      <alignment horizontal="center"/>
    </xf>
    <xf numFmtId="0" fontId="1" fillId="2" borderId="0" xfId="4" applyFont="1" applyFill="1" applyAlignment="1">
      <alignment horizontal="left"/>
    </xf>
    <xf numFmtId="2" fontId="7" fillId="2" borderId="0" xfId="4" applyNumberFormat="1" applyFont="1" applyFill="1" applyAlignment="1">
      <alignment horizontal="left"/>
    </xf>
    <xf numFmtId="49" fontId="4" fillId="2" borderId="0" xfId="4" applyNumberFormat="1" applyFont="1" applyFill="1" applyAlignment="1">
      <alignment horizontal="left"/>
    </xf>
    <xf numFmtId="0" fontId="1" fillId="2" borderId="0" xfId="4" applyFont="1" applyFill="1" applyAlignment="1">
      <alignment horizontal="center"/>
    </xf>
    <xf numFmtId="164" fontId="19" fillId="2" borderId="0" xfId="1" applyNumberFormat="1" applyFont="1" applyFill="1" applyAlignment="1">
      <alignment horizontal="left"/>
    </xf>
    <xf numFmtId="0" fontId="8" fillId="2" borderId="0" xfId="1" applyFont="1" applyFill="1" applyAlignment="1">
      <alignment horizontal="left"/>
    </xf>
    <xf numFmtId="1" fontId="5" fillId="2" borderId="0" xfId="1" applyNumberFormat="1" applyFont="1" applyFill="1" applyAlignment="1">
      <alignment horizontal="center"/>
    </xf>
    <xf numFmtId="49" fontId="16" fillId="2" borderId="0" xfId="1" applyNumberFormat="1" applyFont="1" applyFill="1" applyAlignment="1">
      <alignment horizontal="right"/>
    </xf>
    <xf numFmtId="0" fontId="16" fillId="2" borderId="0" xfId="1" applyFont="1" applyFill="1" applyAlignment="1">
      <alignment horizontal="center"/>
    </xf>
    <xf numFmtId="49" fontId="20" fillId="2" borderId="0" xfId="1" applyNumberFormat="1" applyFont="1" applyFill="1"/>
    <xf numFmtId="49" fontId="27" fillId="0" borderId="0" xfId="1" applyNumberFormat="1" applyFont="1"/>
    <xf numFmtId="49" fontId="27" fillId="0" borderId="0" xfId="1" applyNumberFormat="1" applyFont="1" applyAlignment="1">
      <alignment horizontal="right"/>
    </xf>
    <xf numFmtId="49" fontId="4" fillId="2" borderId="0" xfId="7" applyNumberFormat="1" applyFont="1" applyFill="1" applyBorder="1" applyAlignment="1" applyProtection="1">
      <alignment horizontal="left"/>
    </xf>
    <xf numFmtId="49" fontId="17" fillId="5" borderId="0" xfId="1" applyNumberFormat="1" applyFont="1" applyFill="1" applyAlignment="1">
      <alignment horizontal="center"/>
    </xf>
    <xf numFmtId="1" fontId="8" fillId="2" borderId="0" xfId="1" applyNumberFormat="1" applyFont="1" applyFill="1" applyAlignment="1">
      <alignment horizontal="center"/>
    </xf>
    <xf numFmtId="49" fontId="21" fillId="2" borderId="0" xfId="1" applyNumberFormat="1" applyFont="1" applyFill="1" applyAlignment="1">
      <alignment horizontal="right"/>
    </xf>
    <xf numFmtId="0" fontId="28" fillId="2" borderId="0" xfId="1" applyFont="1" applyFill="1" applyAlignment="1">
      <alignment horizontal="center"/>
    </xf>
    <xf numFmtId="0" fontId="19" fillId="2" borderId="0" xfId="1" applyFont="1" applyFill="1"/>
    <xf numFmtId="49" fontId="14" fillId="2" borderId="0" xfId="1" applyNumberFormat="1" applyFont="1" applyFill="1"/>
    <xf numFmtId="1" fontId="10" fillId="2" borderId="0" xfId="1" applyNumberFormat="1" applyFont="1" applyFill="1" applyAlignment="1">
      <alignment horizontal="center"/>
    </xf>
    <xf numFmtId="0" fontId="29" fillId="2" borderId="0" xfId="1" applyFont="1" applyFill="1" applyAlignment="1">
      <alignment horizontal="right"/>
    </xf>
    <xf numFmtId="0" fontId="10" fillId="2" borderId="0" xfId="1" applyFont="1" applyFill="1" applyAlignment="1">
      <alignment horizontal="center"/>
    </xf>
    <xf numFmtId="0" fontId="19" fillId="2" borderId="0" xfId="1" applyFont="1" applyFill="1" applyAlignment="1">
      <alignment horizontal="center"/>
    </xf>
    <xf numFmtId="49" fontId="25" fillId="2" borderId="0" xfId="1" applyNumberFormat="1" applyFont="1" applyFill="1" applyAlignment="1">
      <alignment horizontal="left"/>
    </xf>
    <xf numFmtId="49" fontId="19" fillId="4" borderId="0" xfId="1" applyNumberFormat="1" applyFont="1" applyFill="1"/>
    <xf numFmtId="0" fontId="17" fillId="2" borderId="0" xfId="1" applyFont="1" applyFill="1"/>
    <xf numFmtId="2" fontId="4" fillId="2" borderId="0" xfId="1" applyNumberFormat="1" applyFont="1" applyFill="1" applyAlignment="1">
      <alignment horizontal="right"/>
    </xf>
    <xf numFmtId="0" fontId="30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/>
    </xf>
    <xf numFmtId="0" fontId="6" fillId="2" borderId="0" xfId="1" applyFont="1" applyFill="1" applyAlignment="1">
      <alignment horizontal="right"/>
    </xf>
    <xf numFmtId="49" fontId="25" fillId="2" borderId="0" xfId="1" applyNumberFormat="1" applyFont="1" applyFill="1" applyAlignment="1">
      <alignment horizontal="right"/>
    </xf>
    <xf numFmtId="49" fontId="17" fillId="2" borderId="0" xfId="1" applyNumberFormat="1" applyFont="1" applyFill="1" applyAlignment="1">
      <alignment horizontal="left" vertical="center"/>
    </xf>
    <xf numFmtId="49" fontId="1" fillId="2" borderId="0" xfId="1" applyNumberFormat="1" applyFill="1" applyAlignment="1">
      <alignment horizontal="left" vertical="center"/>
    </xf>
    <xf numFmtId="49" fontId="1" fillId="2" borderId="0" xfId="1" applyNumberForma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49" fontId="16" fillId="2" borderId="0" xfId="1" applyNumberFormat="1" applyFont="1" applyFill="1" applyAlignment="1">
      <alignment horizontal="center"/>
    </xf>
    <xf numFmtId="49" fontId="16" fillId="2" borderId="0" xfId="1" applyNumberFormat="1" applyFont="1" applyFill="1" applyAlignment="1">
      <alignment horizontal="left"/>
    </xf>
    <xf numFmtId="0" fontId="18" fillId="2" borderId="0" xfId="1" applyFont="1" applyFill="1" applyAlignment="1">
      <alignment horizontal="left"/>
    </xf>
    <xf numFmtId="2" fontId="22" fillId="2" borderId="0" xfId="1" applyNumberFormat="1" applyFont="1" applyFill="1" applyAlignment="1">
      <alignment horizontal="left"/>
    </xf>
    <xf numFmtId="14" fontId="1" fillId="2" borderId="0" xfId="1" applyNumberFormat="1" applyFill="1" applyAlignment="1">
      <alignment horizontal="right"/>
    </xf>
    <xf numFmtId="49" fontId="7" fillId="4" borderId="0" xfId="1" applyNumberFormat="1" applyFont="1" applyFill="1"/>
    <xf numFmtId="0" fontId="5" fillId="8" borderId="0" xfId="1" applyFont="1" applyFill="1" applyAlignment="1">
      <alignment horizontal="center"/>
    </xf>
    <xf numFmtId="0" fontId="2" fillId="8" borderId="0" xfId="1" applyFont="1" applyFill="1"/>
    <xf numFmtId="0" fontId="1" fillId="8" borderId="0" xfId="1" applyFill="1"/>
    <xf numFmtId="0" fontId="4" fillId="5" borderId="0" xfId="1" applyFont="1" applyFill="1"/>
    <xf numFmtId="49" fontId="1" fillId="0" borderId="0" xfId="1" applyNumberFormat="1"/>
    <xf numFmtId="0" fontId="4" fillId="5" borderId="0" xfId="1" applyFont="1" applyFill="1" applyAlignment="1">
      <alignment horizontal="center" vertical="center"/>
    </xf>
    <xf numFmtId="164" fontId="17" fillId="2" borderId="0" xfId="1" applyNumberFormat="1" applyFont="1" applyFill="1" applyAlignment="1">
      <alignment horizontal="left" vertical="center"/>
    </xf>
    <xf numFmtId="164" fontId="17" fillId="2" borderId="0" xfId="1" applyNumberFormat="1" applyFont="1" applyFill="1" applyAlignment="1">
      <alignment horizontal="left"/>
    </xf>
    <xf numFmtId="164" fontId="8" fillId="2" borderId="0" xfId="1" applyNumberFormat="1" applyFont="1" applyFill="1" applyAlignment="1">
      <alignment horizontal="left"/>
    </xf>
    <xf numFmtId="49" fontId="9" fillId="7" borderId="0" xfId="1" applyNumberFormat="1" applyFont="1" applyFill="1"/>
    <xf numFmtId="49" fontId="9" fillId="7" borderId="0" xfId="1" applyNumberFormat="1" applyFont="1" applyFill="1" applyAlignment="1">
      <alignment horizontal="right"/>
    </xf>
    <xf numFmtId="49" fontId="9" fillId="7" borderId="0" xfId="1" applyNumberFormat="1" applyFont="1" applyFill="1" applyAlignment="1">
      <alignment horizontal="center"/>
    </xf>
    <xf numFmtId="164" fontId="29" fillId="7" borderId="0" xfId="1" applyNumberFormat="1" applyFont="1" applyFill="1" applyAlignment="1">
      <alignment horizontal="left"/>
    </xf>
    <xf numFmtId="0" fontId="9" fillId="7" borderId="0" xfId="1" applyFont="1" applyFill="1" applyAlignment="1">
      <alignment horizontal="center"/>
    </xf>
    <xf numFmtId="49" fontId="31" fillId="2" borderId="0" xfId="1" applyNumberFormat="1" applyFont="1" applyFill="1" applyAlignment="1">
      <alignment horizontal="center"/>
    </xf>
    <xf numFmtId="164" fontId="29" fillId="2" borderId="0" xfId="1" applyNumberFormat="1" applyFont="1" applyFill="1" applyAlignment="1">
      <alignment horizontal="left"/>
    </xf>
    <xf numFmtId="164" fontId="5" fillId="2" borderId="0" xfId="4" applyNumberFormat="1" applyFont="1" applyFill="1" applyAlignment="1">
      <alignment horizontal="left"/>
    </xf>
    <xf numFmtId="49" fontId="4" fillId="2" borderId="0" xfId="8" applyNumberFormat="1" applyFont="1" applyFill="1" applyAlignment="1"/>
    <xf numFmtId="49" fontId="4" fillId="2" borderId="0" xfId="8" applyNumberFormat="1" applyFont="1" applyFill="1" applyAlignment="1">
      <alignment horizontal="right"/>
    </xf>
    <xf numFmtId="49" fontId="4" fillId="2" borderId="0" xfId="8" applyNumberFormat="1" applyFont="1" applyFill="1" applyAlignment="1">
      <alignment horizontal="left"/>
    </xf>
    <xf numFmtId="49" fontId="4" fillId="2" borderId="0" xfId="8" applyNumberFormat="1" applyFont="1" applyFill="1" applyAlignment="1">
      <alignment horizontal="center"/>
    </xf>
    <xf numFmtId="0" fontId="4" fillId="2" borderId="0" xfId="8" applyNumberFormat="1" applyFont="1" applyFill="1" applyAlignment="1">
      <alignment horizontal="center"/>
    </xf>
    <xf numFmtId="0" fontId="5" fillId="2" borderId="0" xfId="4" applyFont="1" applyFill="1"/>
    <xf numFmtId="164" fontId="5" fillId="2" borderId="0" xfId="4" applyNumberFormat="1" applyFont="1" applyFill="1" applyAlignment="1">
      <alignment horizontal="left" vertical="center"/>
    </xf>
    <xf numFmtId="1" fontId="4" fillId="2" borderId="0" xfId="4" applyNumberFormat="1" applyFont="1" applyFill="1" applyAlignment="1">
      <alignment horizontal="center" vertical="center"/>
    </xf>
    <xf numFmtId="2" fontId="3" fillId="5" borderId="0" xfId="1" applyNumberFormat="1" applyFont="1" applyFill="1" applyAlignment="1">
      <alignment horizontal="center"/>
    </xf>
    <xf numFmtId="49" fontId="22" fillId="3" borderId="0" xfId="1" applyNumberFormat="1" applyFont="1" applyFill="1"/>
    <xf numFmtId="49" fontId="22" fillId="2" borderId="0" xfId="1" applyNumberFormat="1" applyFont="1" applyFill="1" applyAlignment="1">
      <alignment horizontal="center"/>
    </xf>
    <xf numFmtId="49" fontId="8" fillId="2" borderId="0" xfId="1" applyNumberFormat="1" applyFont="1" applyFill="1"/>
    <xf numFmtId="49" fontId="16" fillId="2" borderId="0" xfId="9" applyNumberFormat="1" applyFont="1" applyFill="1" applyAlignment="1">
      <alignment horizontal="right"/>
    </xf>
    <xf numFmtId="49" fontId="16" fillId="2" borderId="0" xfId="9" applyNumberFormat="1" applyFont="1" applyFill="1"/>
    <xf numFmtId="49" fontId="4" fillId="2" borderId="0" xfId="9" applyNumberFormat="1" applyFill="1" applyAlignment="1">
      <alignment horizontal="right"/>
    </xf>
    <xf numFmtId="49" fontId="4" fillId="2" borderId="0" xfId="9" applyNumberFormat="1" applyFill="1"/>
    <xf numFmtId="49" fontId="4" fillId="2" borderId="0" xfId="10" applyNumberFormat="1" applyFont="1" applyFill="1" applyAlignment="1">
      <alignment horizontal="left"/>
    </xf>
    <xf numFmtId="49" fontId="12" fillId="2" borderId="0" xfId="1" applyNumberFormat="1" applyFont="1" applyFill="1" applyAlignment="1">
      <alignment vertical="center"/>
    </xf>
    <xf numFmtId="49" fontId="12" fillId="2" borderId="0" xfId="1" applyNumberFormat="1" applyFont="1" applyFill="1" applyAlignment="1">
      <alignment horizontal="right" vertical="center"/>
    </xf>
    <xf numFmtId="0" fontId="17" fillId="2" borderId="0" xfId="1" applyFont="1" applyFill="1" applyAlignment="1">
      <alignment horizontal="left"/>
    </xf>
    <xf numFmtId="49" fontId="4" fillId="2" borderId="0" xfId="1" applyNumberFormat="1" applyFont="1" applyFill="1" applyAlignment="1" applyProtection="1">
      <alignment horizontal="right" vertical="center"/>
      <protection locked="0"/>
    </xf>
    <xf numFmtId="0" fontId="8" fillId="2" borderId="0" xfId="1" applyFont="1" applyFill="1"/>
    <xf numFmtId="1" fontId="8" fillId="2" borderId="0" xfId="1" applyNumberFormat="1" applyFont="1" applyFill="1"/>
    <xf numFmtId="1" fontId="8" fillId="2" borderId="0" xfId="1" applyNumberFormat="1" applyFont="1" applyFill="1" applyAlignment="1">
      <alignment horizontal="left"/>
    </xf>
    <xf numFmtId="0" fontId="5" fillId="2" borderId="0" xfId="4" applyFont="1" applyFill="1" applyAlignment="1">
      <alignment horizontal="left"/>
    </xf>
    <xf numFmtId="164" fontId="7" fillId="2" borderId="0" xfId="1" applyNumberFormat="1" applyFont="1" applyFill="1" applyAlignment="1">
      <alignment horizontal="left"/>
    </xf>
    <xf numFmtId="164" fontId="7" fillId="2" borderId="0" xfId="1" applyNumberFormat="1" applyFont="1" applyFill="1" applyAlignment="1">
      <alignment horizontal="left" vertical="center"/>
    </xf>
    <xf numFmtId="2" fontId="7" fillId="3" borderId="0" xfId="1" applyNumberFormat="1" applyFont="1" applyFill="1" applyAlignment="1">
      <alignment horizontal="left"/>
    </xf>
    <xf numFmtId="0" fontId="7" fillId="4" borderId="0" xfId="4" applyFont="1" applyFill="1" applyAlignment="1">
      <alignment horizontal="left"/>
    </xf>
    <xf numFmtId="0" fontId="4" fillId="4" borderId="0" xfId="4" applyFont="1" applyFill="1"/>
    <xf numFmtId="0" fontId="5" fillId="4" borderId="0" xfId="4" applyFont="1" applyFill="1" applyAlignment="1">
      <alignment horizontal="left"/>
    </xf>
    <xf numFmtId="164" fontId="5" fillId="4" borderId="0" xfId="4" applyNumberFormat="1" applyFont="1" applyFill="1" applyAlignment="1">
      <alignment horizontal="left"/>
    </xf>
    <xf numFmtId="0" fontId="4" fillId="4" borderId="0" xfId="4" applyFont="1" applyFill="1" applyAlignment="1">
      <alignment horizontal="center"/>
    </xf>
    <xf numFmtId="2" fontId="4" fillId="2" borderId="0" xfId="1" applyNumberFormat="1" applyFont="1" applyFill="1" applyAlignment="1">
      <alignment horizontal="center" vertical="center"/>
    </xf>
    <xf numFmtId="49" fontId="12" fillId="2" borderId="0" xfId="1" applyNumberFormat="1" applyFont="1" applyFill="1" applyAlignment="1">
      <alignment horizontal="center" vertical="center"/>
    </xf>
    <xf numFmtId="1" fontId="1" fillId="2" borderId="0" xfId="1" applyNumberFormat="1" applyFill="1" applyAlignment="1">
      <alignment horizontal="center"/>
    </xf>
    <xf numFmtId="49" fontId="4" fillId="4" borderId="0" xfId="4" applyNumberFormat="1" applyFont="1" applyFill="1"/>
    <xf numFmtId="49" fontId="4" fillId="4" borderId="0" xfId="4" applyNumberFormat="1" applyFont="1" applyFill="1" applyAlignment="1">
      <alignment horizontal="right"/>
    </xf>
    <xf numFmtId="49" fontId="4" fillId="4" borderId="0" xfId="4" applyNumberFormat="1" applyFont="1" applyFill="1" applyAlignment="1">
      <alignment horizontal="center"/>
    </xf>
    <xf numFmtId="2" fontId="4" fillId="4" borderId="0" xfId="4" applyNumberFormat="1" applyFont="1" applyFill="1" applyAlignment="1">
      <alignment horizontal="left"/>
    </xf>
    <xf numFmtId="2" fontId="17" fillId="5" borderId="0" xfId="1" applyNumberFormat="1" applyFont="1" applyFill="1" applyAlignment="1">
      <alignment horizontal="center"/>
    </xf>
    <xf numFmtId="164" fontId="17" fillId="5" borderId="0" xfId="1" applyNumberFormat="1" applyFont="1" applyFill="1" applyAlignment="1">
      <alignment horizontal="center"/>
    </xf>
    <xf numFmtId="0" fontId="32" fillId="2" borderId="0" xfId="1" applyFont="1" applyFill="1" applyAlignment="1">
      <alignment horizontal="center"/>
    </xf>
    <xf numFmtId="0" fontId="33" fillId="2" borderId="0" xfId="1" applyFont="1" applyFill="1" applyAlignment="1">
      <alignment horizontal="center"/>
    </xf>
    <xf numFmtId="49" fontId="5" fillId="2" borderId="0" xfId="4" applyNumberFormat="1" applyFont="1" applyFill="1" applyAlignment="1">
      <alignment horizontal="left"/>
    </xf>
    <xf numFmtId="49" fontId="26" fillId="2" borderId="0" xfId="4" applyNumberFormat="1" applyFont="1" applyFill="1" applyAlignment="1">
      <alignment horizontal="center"/>
    </xf>
    <xf numFmtId="0" fontId="7" fillId="2" borderId="0" xfId="4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1" fillId="2" borderId="0" xfId="5" applyFont="1" applyFill="1"/>
    <xf numFmtId="49" fontId="1" fillId="2" borderId="0" xfId="5" applyNumberFormat="1" applyFont="1" applyFill="1" applyAlignment="1">
      <alignment horizontal="right"/>
    </xf>
    <xf numFmtId="0" fontId="34" fillId="2" borderId="0" xfId="1" applyFont="1" applyFill="1" applyAlignment="1">
      <alignment horizontal="center"/>
    </xf>
    <xf numFmtId="0" fontId="7" fillId="2" borderId="0" xfId="4" applyFont="1" applyFill="1" applyAlignment="1">
      <alignment horizontal="center"/>
    </xf>
    <xf numFmtId="0" fontId="11" fillId="2" borderId="0" xfId="4" applyFont="1" applyFill="1" applyAlignment="1">
      <alignment horizontal="left"/>
    </xf>
    <xf numFmtId="49" fontId="17" fillId="3" borderId="0" xfId="1" applyNumberFormat="1" applyFont="1" applyFill="1"/>
    <xf numFmtId="49" fontId="3" fillId="2" borderId="0" xfId="1" applyNumberFormat="1" applyFont="1" applyFill="1" applyAlignment="1">
      <alignment horizontal="left"/>
    </xf>
    <xf numFmtId="49" fontId="17" fillId="2" borderId="0" xfId="1" applyNumberFormat="1" applyFont="1" applyFill="1" applyAlignment="1">
      <alignment horizontal="right"/>
    </xf>
    <xf numFmtId="0" fontId="3" fillId="2" borderId="0" xfId="1" applyFont="1" applyFill="1" applyAlignment="1">
      <alignment horizontal="center"/>
    </xf>
    <xf numFmtId="49" fontId="17" fillId="2" borderId="0" xfId="1" applyNumberFormat="1" applyFont="1" applyFill="1" applyAlignment="1">
      <alignment horizontal="center" vertical="center"/>
    </xf>
    <xf numFmtId="49" fontId="17" fillId="2" borderId="0" xfId="1" applyNumberFormat="1" applyFont="1" applyFill="1" applyAlignment="1">
      <alignment horizontal="right" vertical="center"/>
    </xf>
    <xf numFmtId="49" fontId="35" fillId="2" borderId="0" xfId="1" applyNumberFormat="1" applyFont="1" applyFill="1" applyAlignment="1">
      <alignment horizontal="center"/>
    </xf>
    <xf numFmtId="2" fontId="8" fillId="4" borderId="0" xfId="1" applyNumberFormat="1" applyFont="1" applyFill="1" applyAlignment="1">
      <alignment horizontal="left"/>
    </xf>
    <xf numFmtId="0" fontId="4" fillId="8" borderId="0" xfId="4" applyFont="1" applyFill="1"/>
    <xf numFmtId="0" fontId="5" fillId="8" borderId="0" xfId="4" applyFont="1" applyFill="1" applyAlignment="1">
      <alignment horizontal="left"/>
    </xf>
    <xf numFmtId="0" fontId="4" fillId="8" borderId="0" xfId="4" applyFont="1" applyFill="1" applyAlignment="1">
      <alignment horizontal="center"/>
    </xf>
    <xf numFmtId="0" fontId="5" fillId="9" borderId="0" xfId="4" applyFont="1" applyFill="1"/>
    <xf numFmtId="0" fontId="5" fillId="9" borderId="0" xfId="4" applyFont="1" applyFill="1" applyAlignment="1">
      <alignment horizontal="left"/>
    </xf>
    <xf numFmtId="0" fontId="4" fillId="9" borderId="0" xfId="4" applyFont="1" applyFill="1"/>
    <xf numFmtId="0" fontId="4" fillId="9" borderId="0" xfId="4" applyFont="1" applyFill="1" applyAlignment="1">
      <alignment horizontal="center"/>
    </xf>
    <xf numFmtId="0" fontId="5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4" fillId="5" borderId="0" xfId="1" applyFont="1" applyFill="1" applyAlignment="1">
      <alignment horizontal="center"/>
    </xf>
    <xf numFmtId="2" fontId="17" fillId="4" borderId="0" xfId="1" applyNumberFormat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49" fontId="5" fillId="2" borderId="0" xfId="1" applyNumberFormat="1" applyFont="1" applyFill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49" fontId="16" fillId="2" borderId="0" xfId="9" applyNumberFormat="1" applyFont="1" applyFill="1" applyAlignment="1">
      <alignment horizontal="center"/>
    </xf>
    <xf numFmtId="49" fontId="16" fillId="2" borderId="0" xfId="9" applyNumberFormat="1" applyFont="1" applyFill="1" applyAlignment="1">
      <alignment horizontal="left"/>
    </xf>
    <xf numFmtId="0" fontId="4" fillId="2" borderId="0" xfId="1" applyFont="1" applyFill="1" applyAlignment="1">
      <alignment vertical="center" wrapText="1"/>
    </xf>
    <xf numFmtId="164" fontId="5" fillId="2" borderId="0" xfId="1" applyNumberFormat="1" applyFont="1" applyFill="1" applyAlignment="1">
      <alignment horizontal="left"/>
    </xf>
    <xf numFmtId="49" fontId="9" fillId="7" borderId="0" xfId="1" applyNumberFormat="1" applyFont="1" applyFill="1" applyAlignment="1">
      <alignment horizontal="left"/>
    </xf>
    <xf numFmtId="164" fontId="36" fillId="7" borderId="0" xfId="1" applyNumberFormat="1" applyFont="1" applyFill="1" applyAlignment="1">
      <alignment horizontal="left"/>
    </xf>
    <xf numFmtId="49" fontId="22" fillId="2" borderId="0" xfId="1" applyNumberFormat="1" applyFont="1" applyFill="1"/>
    <xf numFmtId="49" fontId="11" fillId="7" borderId="0" xfId="1" applyNumberFormat="1" applyFont="1" applyFill="1"/>
    <xf numFmtId="49" fontId="11" fillId="7" borderId="0" xfId="1" applyNumberFormat="1" applyFont="1" applyFill="1" applyAlignment="1">
      <alignment horizontal="center"/>
    </xf>
    <xf numFmtId="49" fontId="22" fillId="7" borderId="0" xfId="1" applyNumberFormat="1" applyFont="1" applyFill="1" applyAlignment="1">
      <alignment horizontal="left"/>
    </xf>
    <xf numFmtId="49" fontId="24" fillId="7" borderId="0" xfId="1" applyNumberFormat="1" applyFont="1" applyFill="1"/>
    <xf numFmtId="49" fontId="24" fillId="7" borderId="0" xfId="1" applyNumberFormat="1" applyFont="1" applyFill="1" applyAlignment="1">
      <alignment horizontal="right"/>
    </xf>
    <xf numFmtId="0" fontId="24" fillId="7" borderId="0" xfId="1" applyFont="1" applyFill="1" applyAlignment="1">
      <alignment horizontal="center"/>
    </xf>
    <xf numFmtId="49" fontId="8" fillId="7" borderId="0" xfId="1" applyNumberFormat="1" applyFont="1" applyFill="1" applyAlignment="1">
      <alignment horizontal="left"/>
    </xf>
    <xf numFmtId="49" fontId="1" fillId="7" borderId="0" xfId="1" applyNumberFormat="1" applyFill="1"/>
    <xf numFmtId="49" fontId="1" fillId="7" borderId="0" xfId="1" applyNumberFormat="1" applyFill="1" applyAlignment="1">
      <alignment horizontal="right"/>
    </xf>
    <xf numFmtId="0" fontId="1" fillId="7" borderId="0" xfId="1" applyFill="1" applyAlignment="1">
      <alignment horizontal="center"/>
    </xf>
    <xf numFmtId="49" fontId="4" fillId="10" borderId="0" xfId="1" applyNumberFormat="1" applyFont="1" applyFill="1"/>
    <xf numFmtId="49" fontId="4" fillId="10" borderId="0" xfId="1" applyNumberFormat="1" applyFont="1" applyFill="1" applyAlignment="1">
      <alignment horizontal="right"/>
    </xf>
    <xf numFmtId="49" fontId="1" fillId="10" borderId="0" xfId="1" applyNumberFormat="1" applyFill="1" applyAlignment="1">
      <alignment horizontal="center"/>
    </xf>
    <xf numFmtId="49" fontId="11" fillId="10" borderId="0" xfId="1" applyNumberFormat="1" applyFont="1" applyFill="1"/>
    <xf numFmtId="49" fontId="11" fillId="10" borderId="0" xfId="1" applyNumberFormat="1" applyFont="1" applyFill="1" applyAlignment="1">
      <alignment horizontal="center"/>
    </xf>
    <xf numFmtId="49" fontId="8" fillId="10" borderId="0" xfId="1" applyNumberFormat="1" applyFont="1" applyFill="1" applyAlignment="1">
      <alignment horizontal="left"/>
    </xf>
    <xf numFmtId="49" fontId="1" fillId="10" borderId="0" xfId="1" applyNumberFormat="1" applyFill="1"/>
    <xf numFmtId="49" fontId="1" fillId="10" borderId="0" xfId="1" applyNumberFormat="1" applyFill="1" applyAlignment="1">
      <alignment horizontal="right"/>
    </xf>
    <xf numFmtId="0" fontId="1" fillId="10" borderId="0" xfId="1" applyFill="1" applyAlignment="1">
      <alignment horizontal="center"/>
    </xf>
    <xf numFmtId="1" fontId="4" fillId="2" borderId="0" xfId="1" applyNumberFormat="1" applyFont="1" applyFill="1" applyAlignment="1">
      <alignment horizontal="left"/>
    </xf>
    <xf numFmtId="0" fontId="4" fillId="2" borderId="0" xfId="6" applyFill="1" applyAlignment="1">
      <alignment horizontal="right"/>
    </xf>
    <xf numFmtId="164" fontId="7" fillId="7" borderId="0" xfId="1" applyNumberFormat="1" applyFont="1" applyFill="1" applyAlignment="1">
      <alignment horizontal="left"/>
    </xf>
    <xf numFmtId="164" fontId="10" fillId="2" borderId="0" xfId="1" applyNumberFormat="1" applyFont="1" applyFill="1" applyAlignment="1">
      <alignment horizontal="left"/>
    </xf>
    <xf numFmtId="49" fontId="17" fillId="3" borderId="0" xfId="1" applyNumberFormat="1" applyFont="1" applyFill="1" applyAlignment="1">
      <alignment horizontal="right"/>
    </xf>
    <xf numFmtId="0" fontId="7" fillId="4" borderId="0" xfId="4" applyFont="1" applyFill="1" applyAlignment="1">
      <alignment vertical="center"/>
    </xf>
    <xf numFmtId="49" fontId="5" fillId="4" borderId="0" xfId="4" applyNumberFormat="1" applyFont="1" applyFill="1"/>
    <xf numFmtId="49" fontId="5" fillId="4" borderId="0" xfId="4" applyNumberFormat="1" applyFont="1" applyFill="1" applyAlignment="1">
      <alignment horizontal="right"/>
    </xf>
    <xf numFmtId="49" fontId="5" fillId="4" borderId="0" xfId="4" applyNumberFormat="1" applyFont="1" applyFill="1" applyAlignment="1">
      <alignment horizontal="center"/>
    </xf>
    <xf numFmtId="2" fontId="5" fillId="4" borderId="0" xfId="4" applyNumberFormat="1" applyFont="1" applyFill="1" applyAlignment="1">
      <alignment horizontal="left"/>
    </xf>
    <xf numFmtId="0" fontId="11" fillId="2" borderId="0" xfId="4" applyFont="1" applyFill="1"/>
    <xf numFmtId="49" fontId="7" fillId="2" borderId="0" xfId="4" applyNumberFormat="1" applyFont="1" applyFill="1"/>
    <xf numFmtId="49" fontId="7" fillId="2" borderId="0" xfId="4" applyNumberFormat="1" applyFont="1" applyFill="1" applyAlignment="1">
      <alignment horizontal="right"/>
    </xf>
    <xf numFmtId="49" fontId="7" fillId="2" borderId="0" xfId="4" applyNumberFormat="1" applyFont="1" applyFill="1" applyAlignment="1">
      <alignment horizontal="center"/>
    </xf>
    <xf numFmtId="49" fontId="11" fillId="2" borderId="0" xfId="4" applyNumberFormat="1" applyFont="1" applyFill="1" applyAlignment="1">
      <alignment horizontal="right"/>
    </xf>
    <xf numFmtId="0" fontId="11" fillId="2" borderId="0" xfId="4" applyFont="1" applyFill="1" applyAlignment="1">
      <alignment horizontal="center"/>
    </xf>
    <xf numFmtId="0" fontId="21" fillId="2" borderId="0" xfId="1" applyFont="1" applyFill="1" applyAlignment="1">
      <alignment horizontal="center"/>
    </xf>
    <xf numFmtId="49" fontId="37" fillId="2" borderId="0" xfId="7" applyNumberFormat="1" applyFont="1" applyFill="1" applyAlignment="1" applyProtection="1"/>
    <xf numFmtId="0" fontId="3" fillId="2" borderId="0" xfId="1" applyFont="1" applyFill="1"/>
    <xf numFmtId="49" fontId="3" fillId="5" borderId="0" xfId="1" applyNumberFormat="1" applyFont="1" applyFill="1" applyAlignment="1">
      <alignment horizontal="center"/>
    </xf>
    <xf numFmtId="49" fontId="35" fillId="2" borderId="0" xfId="1" applyNumberFormat="1" applyFont="1" applyFill="1" applyAlignment="1">
      <alignment horizontal="left"/>
    </xf>
    <xf numFmtId="49" fontId="17" fillId="4" borderId="0" xfId="1" applyNumberFormat="1" applyFont="1" applyFill="1"/>
    <xf numFmtId="0" fontId="22" fillId="2" borderId="0" xfId="1" applyFont="1" applyFill="1" applyAlignment="1">
      <alignment horizontal="center" vertical="center"/>
    </xf>
    <xf numFmtId="0" fontId="8" fillId="2" borderId="0" xfId="4" applyFont="1" applyFill="1" applyAlignment="1">
      <alignment horizontal="center" vertical="center"/>
    </xf>
    <xf numFmtId="49" fontId="4" fillId="2" borderId="0" xfId="3" applyNumberFormat="1" applyFill="1" applyAlignment="1">
      <alignment horizontal="right"/>
    </xf>
    <xf numFmtId="0" fontId="4" fillId="8" borderId="0" xfId="1" applyFont="1" applyFill="1"/>
    <xf numFmtId="0" fontId="4" fillId="8" borderId="0" xfId="1" applyFont="1" applyFill="1" applyAlignment="1">
      <alignment horizontal="left"/>
    </xf>
    <xf numFmtId="0" fontId="4" fillId="8" borderId="0" xfId="1" applyFont="1" applyFill="1" applyAlignment="1">
      <alignment horizontal="center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0" fillId="0" borderId="0" xfId="0" applyFont="1" applyAlignment="1">
      <alignment horizontal="center" vertical="center"/>
    </xf>
  </cellXfs>
  <cellStyles count="11">
    <cellStyle name="Excel Built-in Normal" xfId="9"/>
    <cellStyle name="Hypertextový odkaz 2" xfId="7"/>
    <cellStyle name="Normal" xfId="0" builtinId="0"/>
    <cellStyle name="Normální 2" xfId="1"/>
    <cellStyle name="Normální 2 2" xfId="4"/>
    <cellStyle name="normální 2 3" xfId="5"/>
    <cellStyle name="Normální 5" xfId="6"/>
    <cellStyle name="normální_BODOVÁNÍ" xfId="3"/>
    <cellStyle name="normální_Sešit1" xfId="2"/>
    <cellStyle name="normální_Vysl_Ome_BBP_163_Dsec_Chip_600 2" xfId="10"/>
    <cellStyle name="Procenta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504824</xdr:colOff>
      <xdr:row>2</xdr:row>
      <xdr:rowOff>76200</xdr:rowOff>
    </xdr:from>
    <xdr:to>
      <xdr:col>6</xdr:col>
      <xdr:colOff>152399</xdr:colOff>
      <xdr:row>4</xdr:row>
      <xdr:rowOff>631876</xdr:rowOff>
    </xdr:to>
    <xdr:pic>
      <xdr:nvPicPr>
        <xdr:cNvPr id="2" name="Obrázek 1" descr="Sdružení veteránů Českého atletického svazu / Masters">
          <a:extLst>
            <a:ext uri="{FF2B5EF4-FFF2-40B4-BE49-F238E27FC236}">
              <a16:creationId xmlns:a16="http://schemas.microsoft.com/office/drawing/2014/main" id="{62F243D5-0BDC-60F5-9EF9-954769145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899" y="342900"/>
          <a:ext cx="866775" cy="936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online.atletika.cz/vysledky-atleta/2017/10792086289" TargetMode="External"/><Relationship Id="rId18" Type="http://schemas.openxmlformats.org/officeDocument/2006/relationships/hyperlink" Target="http://online.atletika.cz/vysledky-atleta/2017/12156596623" TargetMode="External"/><Relationship Id="rId26" Type="http://schemas.openxmlformats.org/officeDocument/2006/relationships/hyperlink" Target="http://online.atletika.cz/vysledkyAtleta.aspx?sezona=2013&amp;ean=12257508434" TargetMode="External"/><Relationship Id="rId39" Type="http://schemas.openxmlformats.org/officeDocument/2006/relationships/printerSettings" Target="../printerSettings/printerSettings2.bin"/><Relationship Id="rId21" Type="http://schemas.openxmlformats.org/officeDocument/2006/relationships/hyperlink" Target="http://online.atletika.cz/vysledkyAtleta.aspx?sezona=2016&amp;ean=10567551746" TargetMode="External"/><Relationship Id="rId34" Type="http://schemas.openxmlformats.org/officeDocument/2006/relationships/hyperlink" Target="http://online.atletika.cz/vysledkyAtleta.aspx?sezona=2012&amp;ean=11076544585" TargetMode="External"/><Relationship Id="rId7" Type="http://schemas.openxmlformats.org/officeDocument/2006/relationships/hyperlink" Target="http://online.atletika.cz/vysledkyAtleta.aspx?sezona=2015&amp;ean=11024104039" TargetMode="External"/><Relationship Id="rId12" Type="http://schemas.openxmlformats.org/officeDocument/2006/relationships/hyperlink" Target="http://online.atletika.cz/vysledkyAtleta.aspx?sezona=2012&amp;ean=11014080252" TargetMode="External"/><Relationship Id="rId17" Type="http://schemas.openxmlformats.org/officeDocument/2006/relationships/hyperlink" Target="http://online.atletika.cz/vysledkyAtleta.aspx?sezona=2015&amp;ean=12156596623" TargetMode="External"/><Relationship Id="rId25" Type="http://schemas.openxmlformats.org/officeDocument/2006/relationships/hyperlink" Target="http://online.atletika.cz/vysledkyAtleta.aspx?sezona=2013&amp;ean=11005667965" TargetMode="External"/><Relationship Id="rId33" Type="http://schemas.openxmlformats.org/officeDocument/2006/relationships/hyperlink" Target="http://online.atletika.cz/vysledkyAtleta.aspx?sezona=2015&amp;ean=12094512770" TargetMode="External"/><Relationship Id="rId38" Type="http://schemas.openxmlformats.org/officeDocument/2006/relationships/hyperlink" Target="http://online.atletika.cz/vysledkyAtleta.aspx?sezona=2012&amp;ean=11073067087" TargetMode="External"/><Relationship Id="rId2" Type="http://schemas.openxmlformats.org/officeDocument/2006/relationships/hyperlink" Target="http://online.atletika.cz/vysledky-atleta/2017/10792086289" TargetMode="External"/><Relationship Id="rId16" Type="http://schemas.openxmlformats.org/officeDocument/2006/relationships/hyperlink" Target="http://online.atletika.cz/vysledkyAtleta.aspx?sezona=2015&amp;ean=12094512770" TargetMode="External"/><Relationship Id="rId20" Type="http://schemas.openxmlformats.org/officeDocument/2006/relationships/hyperlink" Target="http://online.atletika.cz/vysledkyAtleta.aspx?sezona=2012&amp;ean=11076544585" TargetMode="External"/><Relationship Id="rId29" Type="http://schemas.openxmlformats.org/officeDocument/2006/relationships/hyperlink" Target="http://www.bezecky-desetiboj.eu/LDB/?id=7f43205ce0990d6ccdb5fb9df11c85dbb84848c3d4ced0fc853d29397d4123b9f2fde8e3990a7af4633c3ff8f0476363a74f466e7236edd4d1b0978e978e5d46&amp;lang=CS&amp;byday=1&amp;nost=1" TargetMode="External"/><Relationship Id="rId1" Type="http://schemas.openxmlformats.org/officeDocument/2006/relationships/hyperlink" Target="http://online.atletika.cz/vysledkyAtleta.aspx?sezona=2013&amp;ean=10427056573" TargetMode="External"/><Relationship Id="rId6" Type="http://schemas.openxmlformats.org/officeDocument/2006/relationships/hyperlink" Target="http://online.atletika.cz/vysledkyAtleta.aspx?sezona=2012&amp;ean=10115096750" TargetMode="External"/><Relationship Id="rId11" Type="http://schemas.openxmlformats.org/officeDocument/2006/relationships/hyperlink" Target="http://online.atletika.cz/vysledkyAtleta.aspx?sezona=2014&amp;ean=12377047948" TargetMode="External"/><Relationship Id="rId24" Type="http://schemas.openxmlformats.org/officeDocument/2006/relationships/hyperlink" Target="http://online.atletika.cz/vysledkyAtleta.aspx?sezona=2012&amp;ean=11107631909" TargetMode="External"/><Relationship Id="rId32" Type="http://schemas.openxmlformats.org/officeDocument/2006/relationships/hyperlink" Target="http://online.atletika.cz/vysledkyAtleta.aspx?sezona=2012&amp;ean=11076544585" TargetMode="External"/><Relationship Id="rId37" Type="http://schemas.openxmlformats.org/officeDocument/2006/relationships/hyperlink" Target="http://online.atletika.cz/vysledkyAtleta.aspx?sezona=2014&amp;ean=10044529734" TargetMode="External"/><Relationship Id="rId5" Type="http://schemas.openxmlformats.org/officeDocument/2006/relationships/hyperlink" Target="http://online.atletika.cz/vysledkyAtleta.aspx?sezona=2012&amp;ean=12007193393" TargetMode="External"/><Relationship Id="rId15" Type="http://schemas.openxmlformats.org/officeDocument/2006/relationships/hyperlink" Target="http://online.atletika.cz/vysledkyAtleta.aspx?sezona=2012&amp;ean=11026668596" TargetMode="External"/><Relationship Id="rId23" Type="http://schemas.openxmlformats.org/officeDocument/2006/relationships/hyperlink" Target="http://online.atletika.cz/vysledkyAtleta.aspx?sezona=2013&amp;ean=12497502744" TargetMode="External"/><Relationship Id="rId28" Type="http://schemas.openxmlformats.org/officeDocument/2006/relationships/hyperlink" Target="http://online.atletika.cz/vysledkyAtleta.aspx?sezona=2013&amp;ean=11016568148" TargetMode="External"/><Relationship Id="rId36" Type="http://schemas.openxmlformats.org/officeDocument/2006/relationships/hyperlink" Target="http://online.atletika.cz/vysledkyAtleta.aspx?sezona=2012&amp;ean=11094581014" TargetMode="External"/><Relationship Id="rId10" Type="http://schemas.openxmlformats.org/officeDocument/2006/relationships/hyperlink" Target="http://online.atletika.cz/vysledkyAtleta.aspx?sezona=2013&amp;ean=13035001543" TargetMode="External"/><Relationship Id="rId19" Type="http://schemas.openxmlformats.org/officeDocument/2006/relationships/hyperlink" Target="http://online.atletika.cz/vysledkyAtleta.aspx?sezona=2014&amp;ean=12156596623" TargetMode="External"/><Relationship Id="rId31" Type="http://schemas.openxmlformats.org/officeDocument/2006/relationships/hyperlink" Target="http://online.atletika.cz/vysledkyAtleta.aspx?sezona=2015&amp;ean=12094512770" TargetMode="External"/><Relationship Id="rId4" Type="http://schemas.openxmlformats.org/officeDocument/2006/relationships/hyperlink" Target="http://online.atletika.cz/vysledkyAtleta.aspx?sezona=2016&amp;ean=11083065002" TargetMode="External"/><Relationship Id="rId9" Type="http://schemas.openxmlformats.org/officeDocument/2006/relationships/hyperlink" Target="http://online.atletika.cz/vysledkyAtleta.aspx?sezona=2016&amp;ean=11063027882" TargetMode="External"/><Relationship Id="rId14" Type="http://schemas.openxmlformats.org/officeDocument/2006/relationships/hyperlink" Target="http://online.atletika.cz/vysledkyAtleta.aspx?sezona=2015&amp;ean=12094512770" TargetMode="External"/><Relationship Id="rId22" Type="http://schemas.openxmlformats.org/officeDocument/2006/relationships/hyperlink" Target="http://online.atletika.cz/vysledky-atleta/2017/11225607028" TargetMode="External"/><Relationship Id="rId27" Type="http://schemas.openxmlformats.org/officeDocument/2006/relationships/hyperlink" Target="http://online.atletika.cz/vysledkyAtleta.aspx?sezona=2016&amp;ean=12006600344" TargetMode="External"/><Relationship Id="rId30" Type="http://schemas.openxmlformats.org/officeDocument/2006/relationships/hyperlink" Target="http://online.atletika.cz/vysledkyAtleta.aspx?sezona=2015&amp;ean=12094512770" TargetMode="External"/><Relationship Id="rId35" Type="http://schemas.openxmlformats.org/officeDocument/2006/relationships/hyperlink" Target="http://online.atletika.cz/vysledkyAtleta.aspx?sezona=2016&amp;ean=12006600344" TargetMode="External"/><Relationship Id="rId8" Type="http://schemas.openxmlformats.org/officeDocument/2006/relationships/hyperlink" Target="http://online.atletika.cz/vysledkyAtleta.aspx?sezona=2013&amp;ean=12095023608" TargetMode="External"/><Relationship Id="rId3" Type="http://schemas.openxmlformats.org/officeDocument/2006/relationships/hyperlink" Target="http://online.atletika.cz/vysledkyAtleta.aspx?sezona=2015&amp;ean=11083065002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online.atletika.cz/vysledkyAtleta.aspx?sezona=2014&amp;ean=10414657126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http://online.atletika.cz/vysledkyAtleta.aspx?sezona=2012&amp;ean=10026098338" TargetMode="External"/><Relationship Id="rId7" Type="http://schemas.openxmlformats.org/officeDocument/2006/relationships/hyperlink" Target="http://online.atletika.cz/vysledkyAtleta.aspx?sezona=2013&amp;ean=10414657126" TargetMode="External"/><Relationship Id="rId12" Type="http://schemas.openxmlformats.org/officeDocument/2006/relationships/hyperlink" Target="http://online.atletika.cz/vysledkyAtleta.aspx?sezona=2014&amp;ean=10414657126" TargetMode="External"/><Relationship Id="rId2" Type="http://schemas.openxmlformats.org/officeDocument/2006/relationships/hyperlink" Target="http://online.atletika.cz/vysledkyAtleta.aspx?sezona=2013&amp;ean=12033023969" TargetMode="External"/><Relationship Id="rId1" Type="http://schemas.openxmlformats.org/officeDocument/2006/relationships/hyperlink" Target="http://online.atletika.cz/vysledkyAtleta.aspx?sezona=2013&amp;ean=12033023969" TargetMode="External"/><Relationship Id="rId6" Type="http://schemas.openxmlformats.org/officeDocument/2006/relationships/hyperlink" Target="http://online.atletika.cz/vysledkyAtleta.aspx?sezona=2013&amp;ean=10414657126" TargetMode="External"/><Relationship Id="rId11" Type="http://schemas.openxmlformats.org/officeDocument/2006/relationships/hyperlink" Target="http://online.atletika.cz/vysledkyAtleta.aspx?sezona=2013&amp;ean=10414657126" TargetMode="External"/><Relationship Id="rId5" Type="http://schemas.openxmlformats.org/officeDocument/2006/relationships/hyperlink" Target="http://online.atletika.cz/vysledkyAtleta.aspx?sezona=2015&amp;ean=11026668596" TargetMode="External"/><Relationship Id="rId10" Type="http://schemas.openxmlformats.org/officeDocument/2006/relationships/hyperlink" Target="http://online.atletika.cz/vysledkyAtleta.aspx?sezona=2014&amp;ean=10044529734" TargetMode="External"/><Relationship Id="rId4" Type="http://schemas.openxmlformats.org/officeDocument/2006/relationships/hyperlink" Target="http://online.atletika.cz/vysledkyAtleta.aspx?sezona=2013&amp;ean=12033023969" TargetMode="External"/><Relationship Id="rId9" Type="http://schemas.openxmlformats.org/officeDocument/2006/relationships/hyperlink" Target="http://online.atletika.cz/vysledkyAtleta.aspx?sezona=2015&amp;ean=12025585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2:K12"/>
  <sheetViews>
    <sheetView showGridLines="0" topLeftCell="A6" zoomScaleNormal="100" workbookViewId="0">
      <selection activeCell="A8" sqref="A8:K8"/>
    </sheetView>
  </sheetViews>
  <sheetFormatPr defaultRowHeight="14.25"/>
  <cols>
    <col min="1" max="1" width="4.375" customWidth="1"/>
  </cols>
  <sheetData>
    <row r="2" spans="1:11" ht="6" customHeight="1"/>
    <row r="5" spans="1:11" ht="69.75" customHeight="1"/>
    <row r="6" spans="1:11" ht="44.25">
      <c r="A6" s="465" t="s">
        <v>0</v>
      </c>
      <c r="B6" s="465"/>
      <c r="C6" s="465"/>
      <c r="D6" s="465"/>
      <c r="E6" s="465"/>
      <c r="F6" s="465"/>
      <c r="G6" s="465"/>
      <c r="H6" s="465"/>
      <c r="I6" s="465"/>
      <c r="J6" s="465"/>
      <c r="K6" s="465"/>
    </row>
    <row r="7" spans="1:11" ht="18">
      <c r="A7" s="468"/>
      <c r="B7" s="468"/>
      <c r="C7" s="468"/>
      <c r="D7" s="468"/>
      <c r="E7" s="468"/>
      <c r="F7" s="468"/>
      <c r="G7" s="468"/>
      <c r="H7" s="468"/>
      <c r="I7" s="468"/>
      <c r="J7" s="468"/>
      <c r="K7" s="468"/>
    </row>
    <row r="8" spans="1:11" ht="27">
      <c r="A8" s="466">
        <v>2024</v>
      </c>
      <c r="B8" s="467"/>
      <c r="C8" s="467"/>
      <c r="D8" s="467"/>
      <c r="E8" s="467"/>
      <c r="F8" s="467"/>
      <c r="G8" s="467"/>
      <c r="H8" s="467"/>
      <c r="I8" s="467"/>
      <c r="J8" s="467"/>
      <c r="K8" s="467"/>
    </row>
    <row r="11" spans="1:11" ht="27">
      <c r="A11" s="466" t="s">
        <v>1</v>
      </c>
      <c r="B11" s="467"/>
      <c r="C11" s="467"/>
      <c r="D11" s="467"/>
      <c r="E11" s="467"/>
      <c r="F11" s="467"/>
      <c r="G11" s="467"/>
      <c r="H11" s="467"/>
      <c r="I11" s="467"/>
      <c r="J11" s="467"/>
      <c r="K11" s="467"/>
    </row>
    <row r="12" spans="1:11" ht="27">
      <c r="A12" s="466" t="s">
        <v>2</v>
      </c>
      <c r="B12" s="467"/>
      <c r="C12" s="467"/>
      <c r="D12" s="467"/>
      <c r="E12" s="467"/>
      <c r="F12" s="467"/>
      <c r="G12" s="467"/>
      <c r="H12" s="467"/>
      <c r="I12" s="467"/>
      <c r="J12" s="467"/>
      <c r="K12" s="467"/>
    </row>
  </sheetData>
  <mergeCells count="5">
    <mergeCell ref="A6:K6"/>
    <mergeCell ref="A8:K8"/>
    <mergeCell ref="A11:K11"/>
    <mergeCell ref="A12:K12"/>
    <mergeCell ref="A7:K7"/>
  </mergeCells>
  <pageMargins left="0.7" right="0.7" top="0.78740157499999996" bottom="0.78740157499999996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V1469"/>
  <sheetViews>
    <sheetView showGridLines="0" tabSelected="1" topLeftCell="C1" zoomScaleNormal="100" workbookViewId="0">
      <selection activeCell="C2" sqref="C2"/>
    </sheetView>
  </sheetViews>
  <sheetFormatPr defaultRowHeight="12.75"/>
  <cols>
    <col min="1" max="1" width="20.25" style="1" hidden="1" customWidth="1"/>
    <col min="2" max="2" width="9.125" style="2" hidden="1" customWidth="1"/>
    <col min="3" max="3" width="8.75" style="1" customWidth="1"/>
    <col min="4" max="4" width="22.25" style="1" customWidth="1"/>
    <col min="5" max="5" width="1.375" style="1" customWidth="1"/>
    <col min="6" max="6" width="32.625" style="1" customWidth="1"/>
    <col min="7" max="7" width="5.625" style="1" hidden="1" customWidth="1"/>
    <col min="8" max="8" width="2.25" style="1" customWidth="1"/>
    <col min="9" max="9" width="5" style="1" customWidth="1"/>
    <col min="10" max="10" width="9.75" style="1" bestFit="1" customWidth="1"/>
    <col min="11" max="11" width="20.125" style="1" bestFit="1" customWidth="1"/>
    <col min="12" max="12" width="7.25" style="1" customWidth="1"/>
    <col min="13" max="13" width="3.625" style="1" bestFit="1" customWidth="1"/>
    <col min="14" max="14" width="3" style="1" bestFit="1" customWidth="1"/>
    <col min="15" max="238" width="9.125" style="1"/>
    <col min="239" max="239" width="8.75" style="1" customWidth="1"/>
    <col min="240" max="240" width="22.25" style="1" customWidth="1"/>
    <col min="241" max="241" width="7.625" style="1" bestFit="1" customWidth="1"/>
    <col min="242" max="242" width="32.625" style="1" bestFit="1" customWidth="1"/>
    <col min="243" max="243" width="5.625" style="1" bestFit="1" customWidth="1"/>
    <col min="244" max="244" width="2.25" style="1" customWidth="1"/>
    <col min="245" max="245" width="5" style="1" customWidth="1"/>
    <col min="246" max="246" width="9.75" style="1" bestFit="1" customWidth="1"/>
    <col min="247" max="247" width="20.125" style="1" bestFit="1" customWidth="1"/>
    <col min="248" max="248" width="7.25" style="1" customWidth="1"/>
    <col min="249" max="249" width="3.625" style="1" bestFit="1" customWidth="1"/>
    <col min="250" max="250" width="3" style="1" bestFit="1" customWidth="1"/>
    <col min="251" max="251" width="3.625" style="1" bestFit="1" customWidth="1"/>
    <col min="252" max="254" width="2.75" style="1" customWidth="1"/>
    <col min="255" max="255" width="8.75" style="1" customWidth="1"/>
    <col min="256" max="256" width="22.25" style="1" customWidth="1"/>
    <col min="257" max="257" width="7.625" style="1" bestFit="1" customWidth="1"/>
    <col min="258" max="258" width="29" style="1" bestFit="1" customWidth="1"/>
    <col min="259" max="259" width="8" style="1" bestFit="1" customWidth="1"/>
    <col min="260" max="260" width="2.625" style="1" customWidth="1"/>
    <col min="261" max="261" width="5" style="1" customWidth="1"/>
    <col min="262" max="262" width="9.75" style="1" bestFit="1" customWidth="1"/>
    <col min="263" max="263" width="21" style="1" bestFit="1" customWidth="1"/>
    <col min="264" max="264" width="7.25" style="1" customWidth="1"/>
    <col min="265" max="265" width="3.625" style="1" bestFit="1" customWidth="1"/>
    <col min="266" max="266" width="3" style="1" bestFit="1" customWidth="1"/>
    <col min="267" max="267" width="3.625" style="1" bestFit="1" customWidth="1"/>
    <col min="268" max="494" width="9.125" style="1"/>
    <col min="495" max="495" width="8.75" style="1" customWidth="1"/>
    <col min="496" max="496" width="22.25" style="1" customWidth="1"/>
    <col min="497" max="497" width="7.625" style="1" bestFit="1" customWidth="1"/>
    <col min="498" max="498" width="32.625" style="1" bestFit="1" customWidth="1"/>
    <col min="499" max="499" width="5.625" style="1" bestFit="1" customWidth="1"/>
    <col min="500" max="500" width="2.25" style="1" customWidth="1"/>
    <col min="501" max="501" width="5" style="1" customWidth="1"/>
    <col min="502" max="502" width="9.75" style="1" bestFit="1" customWidth="1"/>
    <col min="503" max="503" width="20.125" style="1" bestFit="1" customWidth="1"/>
    <col min="504" max="504" width="7.25" style="1" customWidth="1"/>
    <col min="505" max="505" width="3.625" style="1" bestFit="1" customWidth="1"/>
    <col min="506" max="506" width="3" style="1" bestFit="1" customWidth="1"/>
    <col min="507" max="507" width="3.625" style="1" bestFit="1" customWidth="1"/>
    <col min="508" max="510" width="2.75" style="1" customWidth="1"/>
    <col min="511" max="511" width="8.75" style="1" customWidth="1"/>
    <col min="512" max="512" width="22.25" style="1" customWidth="1"/>
    <col min="513" max="513" width="7.625" style="1" bestFit="1" customWidth="1"/>
    <col min="514" max="514" width="29" style="1" bestFit="1" customWidth="1"/>
    <col min="515" max="515" width="8" style="1" bestFit="1" customWidth="1"/>
    <col min="516" max="516" width="2.625" style="1" customWidth="1"/>
    <col min="517" max="517" width="5" style="1" customWidth="1"/>
    <col min="518" max="518" width="9.75" style="1" bestFit="1" customWidth="1"/>
    <col min="519" max="519" width="21" style="1" bestFit="1" customWidth="1"/>
    <col min="520" max="520" width="7.25" style="1" customWidth="1"/>
    <col min="521" max="521" width="3.625" style="1" bestFit="1" customWidth="1"/>
    <col min="522" max="522" width="3" style="1" bestFit="1" customWidth="1"/>
    <col min="523" max="523" width="3.625" style="1" bestFit="1" customWidth="1"/>
    <col min="524" max="750" width="9.125" style="1"/>
    <col min="751" max="751" width="8.75" style="1" customWidth="1"/>
    <col min="752" max="752" width="22.25" style="1" customWidth="1"/>
    <col min="753" max="753" width="7.625" style="1" bestFit="1" customWidth="1"/>
    <col min="754" max="754" width="32.625" style="1" bestFit="1" customWidth="1"/>
    <col min="755" max="755" width="5.625" style="1" bestFit="1" customWidth="1"/>
    <col min="756" max="756" width="2.25" style="1" customWidth="1"/>
    <col min="757" max="757" width="5" style="1" customWidth="1"/>
    <col min="758" max="758" width="9.75" style="1" bestFit="1" customWidth="1"/>
    <col min="759" max="759" width="20.125" style="1" bestFit="1" customWidth="1"/>
    <col min="760" max="760" width="7.25" style="1" customWidth="1"/>
    <col min="761" max="761" width="3.625" style="1" bestFit="1" customWidth="1"/>
    <col min="762" max="762" width="3" style="1" bestFit="1" customWidth="1"/>
    <col min="763" max="763" width="3.625" style="1" bestFit="1" customWidth="1"/>
    <col min="764" max="766" width="2.75" style="1" customWidth="1"/>
    <col min="767" max="767" width="8.75" style="1" customWidth="1"/>
    <col min="768" max="768" width="22.25" style="1" customWidth="1"/>
    <col min="769" max="769" width="7.625" style="1" bestFit="1" customWidth="1"/>
    <col min="770" max="770" width="29" style="1" bestFit="1" customWidth="1"/>
    <col min="771" max="771" width="8" style="1" bestFit="1" customWidth="1"/>
    <col min="772" max="772" width="2.625" style="1" customWidth="1"/>
    <col min="773" max="773" width="5" style="1" customWidth="1"/>
    <col min="774" max="774" width="9.75" style="1" bestFit="1" customWidth="1"/>
    <col min="775" max="775" width="21" style="1" bestFit="1" customWidth="1"/>
    <col min="776" max="776" width="7.25" style="1" customWidth="1"/>
    <col min="777" max="777" width="3.625" style="1" bestFit="1" customWidth="1"/>
    <col min="778" max="778" width="3" style="1" bestFit="1" customWidth="1"/>
    <col min="779" max="779" width="3.625" style="1" bestFit="1" customWidth="1"/>
    <col min="780" max="1006" width="9.125" style="1"/>
    <col min="1007" max="1007" width="8.75" style="1" customWidth="1"/>
    <col min="1008" max="1008" width="22.25" style="1" customWidth="1"/>
    <col min="1009" max="1009" width="7.625" style="1" bestFit="1" customWidth="1"/>
    <col min="1010" max="1010" width="32.625" style="1" bestFit="1" customWidth="1"/>
    <col min="1011" max="1011" width="5.625" style="1" bestFit="1" customWidth="1"/>
    <col min="1012" max="1012" width="2.25" style="1" customWidth="1"/>
    <col min="1013" max="1013" width="5" style="1" customWidth="1"/>
    <col min="1014" max="1014" width="9.75" style="1" bestFit="1" customWidth="1"/>
    <col min="1015" max="1015" width="20.125" style="1" bestFit="1" customWidth="1"/>
    <col min="1016" max="1016" width="7.25" style="1" customWidth="1"/>
    <col min="1017" max="1017" width="3.625" style="1" bestFit="1" customWidth="1"/>
    <col min="1018" max="1018" width="3" style="1" bestFit="1" customWidth="1"/>
    <col min="1019" max="1019" width="3.625" style="1" bestFit="1" customWidth="1"/>
    <col min="1020" max="1022" width="2.75" style="1" customWidth="1"/>
    <col min="1023" max="1023" width="8.75" style="1" customWidth="1"/>
    <col min="1024" max="1024" width="22.25" style="1" customWidth="1"/>
    <col min="1025" max="1025" width="7.625" style="1" bestFit="1" customWidth="1"/>
    <col min="1026" max="1026" width="29" style="1" bestFit="1" customWidth="1"/>
    <col min="1027" max="1027" width="8" style="1" bestFit="1" customWidth="1"/>
    <col min="1028" max="1028" width="2.625" style="1" customWidth="1"/>
    <col min="1029" max="1029" width="5" style="1" customWidth="1"/>
    <col min="1030" max="1030" width="9.75" style="1" bestFit="1" customWidth="1"/>
    <col min="1031" max="1031" width="21" style="1" bestFit="1" customWidth="1"/>
    <col min="1032" max="1032" width="7.25" style="1" customWidth="1"/>
    <col min="1033" max="1033" width="3.625" style="1" bestFit="1" customWidth="1"/>
    <col min="1034" max="1034" width="3" style="1" bestFit="1" customWidth="1"/>
    <col min="1035" max="1035" width="3.625" style="1" bestFit="1" customWidth="1"/>
    <col min="1036" max="1262" width="9.125" style="1"/>
    <col min="1263" max="1263" width="8.75" style="1" customWidth="1"/>
    <col min="1264" max="1264" width="22.25" style="1" customWidth="1"/>
    <col min="1265" max="1265" width="7.625" style="1" bestFit="1" customWidth="1"/>
    <col min="1266" max="1266" width="32.625" style="1" bestFit="1" customWidth="1"/>
    <col min="1267" max="1267" width="5.625" style="1" bestFit="1" customWidth="1"/>
    <col min="1268" max="1268" width="2.25" style="1" customWidth="1"/>
    <col min="1269" max="1269" width="5" style="1" customWidth="1"/>
    <col min="1270" max="1270" width="9.75" style="1" bestFit="1" customWidth="1"/>
    <col min="1271" max="1271" width="20.125" style="1" bestFit="1" customWidth="1"/>
    <col min="1272" max="1272" width="7.25" style="1" customWidth="1"/>
    <col min="1273" max="1273" width="3.625" style="1" bestFit="1" customWidth="1"/>
    <col min="1274" max="1274" width="3" style="1" bestFit="1" customWidth="1"/>
    <col min="1275" max="1275" width="3.625" style="1" bestFit="1" customWidth="1"/>
    <col min="1276" max="1278" width="2.75" style="1" customWidth="1"/>
    <col min="1279" max="1279" width="8.75" style="1" customWidth="1"/>
    <col min="1280" max="1280" width="22.25" style="1" customWidth="1"/>
    <col min="1281" max="1281" width="7.625" style="1" bestFit="1" customWidth="1"/>
    <col min="1282" max="1282" width="29" style="1" bestFit="1" customWidth="1"/>
    <col min="1283" max="1283" width="8" style="1" bestFit="1" customWidth="1"/>
    <col min="1284" max="1284" width="2.625" style="1" customWidth="1"/>
    <col min="1285" max="1285" width="5" style="1" customWidth="1"/>
    <col min="1286" max="1286" width="9.75" style="1" bestFit="1" customWidth="1"/>
    <col min="1287" max="1287" width="21" style="1" bestFit="1" customWidth="1"/>
    <col min="1288" max="1288" width="7.25" style="1" customWidth="1"/>
    <col min="1289" max="1289" width="3.625" style="1" bestFit="1" customWidth="1"/>
    <col min="1290" max="1290" width="3" style="1" bestFit="1" customWidth="1"/>
    <col min="1291" max="1291" width="3.625" style="1" bestFit="1" customWidth="1"/>
    <col min="1292" max="1518" width="9.125" style="1"/>
    <col min="1519" max="1519" width="8.75" style="1" customWidth="1"/>
    <col min="1520" max="1520" width="22.25" style="1" customWidth="1"/>
    <col min="1521" max="1521" width="7.625" style="1" bestFit="1" customWidth="1"/>
    <col min="1522" max="1522" width="32.625" style="1" bestFit="1" customWidth="1"/>
    <col min="1523" max="1523" width="5.625" style="1" bestFit="1" customWidth="1"/>
    <col min="1524" max="1524" width="2.25" style="1" customWidth="1"/>
    <col min="1525" max="1525" width="5" style="1" customWidth="1"/>
    <col min="1526" max="1526" width="9.75" style="1" bestFit="1" customWidth="1"/>
    <col min="1527" max="1527" width="20.125" style="1" bestFit="1" customWidth="1"/>
    <col min="1528" max="1528" width="7.25" style="1" customWidth="1"/>
    <col min="1529" max="1529" width="3.625" style="1" bestFit="1" customWidth="1"/>
    <col min="1530" max="1530" width="3" style="1" bestFit="1" customWidth="1"/>
    <col min="1531" max="1531" width="3.625" style="1" bestFit="1" customWidth="1"/>
    <col min="1532" max="1534" width="2.75" style="1" customWidth="1"/>
    <col min="1535" max="1535" width="8.75" style="1" customWidth="1"/>
    <col min="1536" max="1536" width="22.25" style="1" customWidth="1"/>
    <col min="1537" max="1537" width="7.625" style="1" bestFit="1" customWidth="1"/>
    <col min="1538" max="1538" width="29" style="1" bestFit="1" customWidth="1"/>
    <col min="1539" max="1539" width="8" style="1" bestFit="1" customWidth="1"/>
    <col min="1540" max="1540" width="2.625" style="1" customWidth="1"/>
    <col min="1541" max="1541" width="5" style="1" customWidth="1"/>
    <col min="1542" max="1542" width="9.75" style="1" bestFit="1" customWidth="1"/>
    <col min="1543" max="1543" width="21" style="1" bestFit="1" customWidth="1"/>
    <col min="1544" max="1544" width="7.25" style="1" customWidth="1"/>
    <col min="1545" max="1545" width="3.625" style="1" bestFit="1" customWidth="1"/>
    <col min="1546" max="1546" width="3" style="1" bestFit="1" customWidth="1"/>
    <col min="1547" max="1547" width="3.625" style="1" bestFit="1" customWidth="1"/>
    <col min="1548" max="1774" width="9.125" style="1"/>
    <col min="1775" max="1775" width="8.75" style="1" customWidth="1"/>
    <col min="1776" max="1776" width="22.25" style="1" customWidth="1"/>
    <col min="1777" max="1777" width="7.625" style="1" bestFit="1" customWidth="1"/>
    <col min="1778" max="1778" width="32.625" style="1" bestFit="1" customWidth="1"/>
    <col min="1779" max="1779" width="5.625" style="1" bestFit="1" customWidth="1"/>
    <col min="1780" max="1780" width="2.25" style="1" customWidth="1"/>
    <col min="1781" max="1781" width="5" style="1" customWidth="1"/>
    <col min="1782" max="1782" width="9.75" style="1" bestFit="1" customWidth="1"/>
    <col min="1783" max="1783" width="20.125" style="1" bestFit="1" customWidth="1"/>
    <col min="1784" max="1784" width="7.25" style="1" customWidth="1"/>
    <col min="1785" max="1785" width="3.625" style="1" bestFit="1" customWidth="1"/>
    <col min="1786" max="1786" width="3" style="1" bestFit="1" customWidth="1"/>
    <col min="1787" max="1787" width="3.625" style="1" bestFit="1" customWidth="1"/>
    <col min="1788" max="1790" width="2.75" style="1" customWidth="1"/>
    <col min="1791" max="1791" width="8.75" style="1" customWidth="1"/>
    <col min="1792" max="1792" width="22.25" style="1" customWidth="1"/>
    <col min="1793" max="1793" width="7.625" style="1" bestFit="1" customWidth="1"/>
    <col min="1794" max="1794" width="29" style="1" bestFit="1" customWidth="1"/>
    <col min="1795" max="1795" width="8" style="1" bestFit="1" customWidth="1"/>
    <col min="1796" max="1796" width="2.625" style="1" customWidth="1"/>
    <col min="1797" max="1797" width="5" style="1" customWidth="1"/>
    <col min="1798" max="1798" width="9.75" style="1" bestFit="1" customWidth="1"/>
    <col min="1799" max="1799" width="21" style="1" bestFit="1" customWidth="1"/>
    <col min="1800" max="1800" width="7.25" style="1" customWidth="1"/>
    <col min="1801" max="1801" width="3.625" style="1" bestFit="1" customWidth="1"/>
    <col min="1802" max="1802" width="3" style="1" bestFit="1" customWidth="1"/>
    <col min="1803" max="1803" width="3.625" style="1" bestFit="1" customWidth="1"/>
    <col min="1804" max="2030" width="9.125" style="1"/>
    <col min="2031" max="2031" width="8.75" style="1" customWidth="1"/>
    <col min="2032" max="2032" width="22.25" style="1" customWidth="1"/>
    <col min="2033" max="2033" width="7.625" style="1" bestFit="1" customWidth="1"/>
    <col min="2034" max="2034" width="32.625" style="1" bestFit="1" customWidth="1"/>
    <col min="2035" max="2035" width="5.625" style="1" bestFit="1" customWidth="1"/>
    <col min="2036" max="2036" width="2.25" style="1" customWidth="1"/>
    <col min="2037" max="2037" width="5" style="1" customWidth="1"/>
    <col min="2038" max="2038" width="9.75" style="1" bestFit="1" customWidth="1"/>
    <col min="2039" max="2039" width="20.125" style="1" bestFit="1" customWidth="1"/>
    <col min="2040" max="2040" width="7.25" style="1" customWidth="1"/>
    <col min="2041" max="2041" width="3.625" style="1" bestFit="1" customWidth="1"/>
    <col min="2042" max="2042" width="3" style="1" bestFit="1" customWidth="1"/>
    <col min="2043" max="2043" width="3.625" style="1" bestFit="1" customWidth="1"/>
    <col min="2044" max="2046" width="2.75" style="1" customWidth="1"/>
    <col min="2047" max="2047" width="8.75" style="1" customWidth="1"/>
    <col min="2048" max="2048" width="22.25" style="1" customWidth="1"/>
    <col min="2049" max="2049" width="7.625" style="1" bestFit="1" customWidth="1"/>
    <col min="2050" max="2050" width="29" style="1" bestFit="1" customWidth="1"/>
    <col min="2051" max="2051" width="8" style="1" bestFit="1" customWidth="1"/>
    <col min="2052" max="2052" width="2.625" style="1" customWidth="1"/>
    <col min="2053" max="2053" width="5" style="1" customWidth="1"/>
    <col min="2054" max="2054" width="9.75" style="1" bestFit="1" customWidth="1"/>
    <col min="2055" max="2055" width="21" style="1" bestFit="1" customWidth="1"/>
    <col min="2056" max="2056" width="7.25" style="1" customWidth="1"/>
    <col min="2057" max="2057" width="3.625" style="1" bestFit="1" customWidth="1"/>
    <col min="2058" max="2058" width="3" style="1" bestFit="1" customWidth="1"/>
    <col min="2059" max="2059" width="3.625" style="1" bestFit="1" customWidth="1"/>
    <col min="2060" max="2286" width="9.125" style="1"/>
    <col min="2287" max="2287" width="8.75" style="1" customWidth="1"/>
    <col min="2288" max="2288" width="22.25" style="1" customWidth="1"/>
    <col min="2289" max="2289" width="7.625" style="1" bestFit="1" customWidth="1"/>
    <col min="2290" max="2290" width="32.625" style="1" bestFit="1" customWidth="1"/>
    <col min="2291" max="2291" width="5.625" style="1" bestFit="1" customWidth="1"/>
    <col min="2292" max="2292" width="2.25" style="1" customWidth="1"/>
    <col min="2293" max="2293" width="5" style="1" customWidth="1"/>
    <col min="2294" max="2294" width="9.75" style="1" bestFit="1" customWidth="1"/>
    <col min="2295" max="2295" width="20.125" style="1" bestFit="1" customWidth="1"/>
    <col min="2296" max="2296" width="7.25" style="1" customWidth="1"/>
    <col min="2297" max="2297" width="3.625" style="1" bestFit="1" customWidth="1"/>
    <col min="2298" max="2298" width="3" style="1" bestFit="1" customWidth="1"/>
    <col min="2299" max="2299" width="3.625" style="1" bestFit="1" customWidth="1"/>
    <col min="2300" max="2302" width="2.75" style="1" customWidth="1"/>
    <col min="2303" max="2303" width="8.75" style="1" customWidth="1"/>
    <col min="2304" max="2304" width="22.25" style="1" customWidth="1"/>
    <col min="2305" max="2305" width="7.625" style="1" bestFit="1" customWidth="1"/>
    <col min="2306" max="2306" width="29" style="1" bestFit="1" customWidth="1"/>
    <col min="2307" max="2307" width="8" style="1" bestFit="1" customWidth="1"/>
    <col min="2308" max="2308" width="2.625" style="1" customWidth="1"/>
    <col min="2309" max="2309" width="5" style="1" customWidth="1"/>
    <col min="2310" max="2310" width="9.75" style="1" bestFit="1" customWidth="1"/>
    <col min="2311" max="2311" width="21" style="1" bestFit="1" customWidth="1"/>
    <col min="2312" max="2312" width="7.25" style="1" customWidth="1"/>
    <col min="2313" max="2313" width="3.625" style="1" bestFit="1" customWidth="1"/>
    <col min="2314" max="2314" width="3" style="1" bestFit="1" customWidth="1"/>
    <col min="2315" max="2315" width="3.625" style="1" bestFit="1" customWidth="1"/>
    <col min="2316" max="2542" width="9.125" style="1"/>
    <col min="2543" max="2543" width="8.75" style="1" customWidth="1"/>
    <col min="2544" max="2544" width="22.25" style="1" customWidth="1"/>
    <col min="2545" max="2545" width="7.625" style="1" bestFit="1" customWidth="1"/>
    <col min="2546" max="2546" width="32.625" style="1" bestFit="1" customWidth="1"/>
    <col min="2547" max="2547" width="5.625" style="1" bestFit="1" customWidth="1"/>
    <col min="2548" max="2548" width="2.25" style="1" customWidth="1"/>
    <col min="2549" max="2549" width="5" style="1" customWidth="1"/>
    <col min="2550" max="2550" width="9.75" style="1" bestFit="1" customWidth="1"/>
    <col min="2551" max="2551" width="20.125" style="1" bestFit="1" customWidth="1"/>
    <col min="2552" max="2552" width="7.25" style="1" customWidth="1"/>
    <col min="2553" max="2553" width="3.625" style="1" bestFit="1" customWidth="1"/>
    <col min="2554" max="2554" width="3" style="1" bestFit="1" customWidth="1"/>
    <col min="2555" max="2555" width="3.625" style="1" bestFit="1" customWidth="1"/>
    <col min="2556" max="2558" width="2.75" style="1" customWidth="1"/>
    <col min="2559" max="2559" width="8.75" style="1" customWidth="1"/>
    <col min="2560" max="2560" width="22.25" style="1" customWidth="1"/>
    <col min="2561" max="2561" width="7.625" style="1" bestFit="1" customWidth="1"/>
    <col min="2562" max="2562" width="29" style="1" bestFit="1" customWidth="1"/>
    <col min="2563" max="2563" width="8" style="1" bestFit="1" customWidth="1"/>
    <col min="2564" max="2564" width="2.625" style="1" customWidth="1"/>
    <col min="2565" max="2565" width="5" style="1" customWidth="1"/>
    <col min="2566" max="2566" width="9.75" style="1" bestFit="1" customWidth="1"/>
    <col min="2567" max="2567" width="21" style="1" bestFit="1" customWidth="1"/>
    <col min="2568" max="2568" width="7.25" style="1" customWidth="1"/>
    <col min="2569" max="2569" width="3.625" style="1" bestFit="1" customWidth="1"/>
    <col min="2570" max="2570" width="3" style="1" bestFit="1" customWidth="1"/>
    <col min="2571" max="2571" width="3.625" style="1" bestFit="1" customWidth="1"/>
    <col min="2572" max="2798" width="9.125" style="1"/>
    <col min="2799" max="2799" width="8.75" style="1" customWidth="1"/>
    <col min="2800" max="2800" width="22.25" style="1" customWidth="1"/>
    <col min="2801" max="2801" width="7.625" style="1" bestFit="1" customWidth="1"/>
    <col min="2802" max="2802" width="32.625" style="1" bestFit="1" customWidth="1"/>
    <col min="2803" max="2803" width="5.625" style="1" bestFit="1" customWidth="1"/>
    <col min="2804" max="2804" width="2.25" style="1" customWidth="1"/>
    <col min="2805" max="2805" width="5" style="1" customWidth="1"/>
    <col min="2806" max="2806" width="9.75" style="1" bestFit="1" customWidth="1"/>
    <col min="2807" max="2807" width="20.125" style="1" bestFit="1" customWidth="1"/>
    <col min="2808" max="2808" width="7.25" style="1" customWidth="1"/>
    <col min="2809" max="2809" width="3.625" style="1" bestFit="1" customWidth="1"/>
    <col min="2810" max="2810" width="3" style="1" bestFit="1" customWidth="1"/>
    <col min="2811" max="2811" width="3.625" style="1" bestFit="1" customWidth="1"/>
    <col min="2812" max="2814" width="2.75" style="1" customWidth="1"/>
    <col min="2815" max="2815" width="8.75" style="1" customWidth="1"/>
    <col min="2816" max="2816" width="22.25" style="1" customWidth="1"/>
    <col min="2817" max="2817" width="7.625" style="1" bestFit="1" customWidth="1"/>
    <col min="2818" max="2818" width="29" style="1" bestFit="1" customWidth="1"/>
    <col min="2819" max="2819" width="8" style="1" bestFit="1" customWidth="1"/>
    <col min="2820" max="2820" width="2.625" style="1" customWidth="1"/>
    <col min="2821" max="2821" width="5" style="1" customWidth="1"/>
    <col min="2822" max="2822" width="9.75" style="1" bestFit="1" customWidth="1"/>
    <col min="2823" max="2823" width="21" style="1" bestFit="1" customWidth="1"/>
    <col min="2824" max="2824" width="7.25" style="1" customWidth="1"/>
    <col min="2825" max="2825" width="3.625" style="1" bestFit="1" customWidth="1"/>
    <col min="2826" max="2826" width="3" style="1" bestFit="1" customWidth="1"/>
    <col min="2827" max="2827" width="3.625" style="1" bestFit="1" customWidth="1"/>
    <col min="2828" max="3054" width="9.125" style="1"/>
    <col min="3055" max="3055" width="8.75" style="1" customWidth="1"/>
    <col min="3056" max="3056" width="22.25" style="1" customWidth="1"/>
    <col min="3057" max="3057" width="7.625" style="1" bestFit="1" customWidth="1"/>
    <col min="3058" max="3058" width="32.625" style="1" bestFit="1" customWidth="1"/>
    <col min="3059" max="3059" width="5.625" style="1" bestFit="1" customWidth="1"/>
    <col min="3060" max="3060" width="2.25" style="1" customWidth="1"/>
    <col min="3061" max="3061" width="5" style="1" customWidth="1"/>
    <col min="3062" max="3062" width="9.75" style="1" bestFit="1" customWidth="1"/>
    <col min="3063" max="3063" width="20.125" style="1" bestFit="1" customWidth="1"/>
    <col min="3064" max="3064" width="7.25" style="1" customWidth="1"/>
    <col min="3065" max="3065" width="3.625" style="1" bestFit="1" customWidth="1"/>
    <col min="3066" max="3066" width="3" style="1" bestFit="1" customWidth="1"/>
    <col min="3067" max="3067" width="3.625" style="1" bestFit="1" customWidth="1"/>
    <col min="3068" max="3070" width="2.75" style="1" customWidth="1"/>
    <col min="3071" max="3071" width="8.75" style="1" customWidth="1"/>
    <col min="3072" max="3072" width="22.25" style="1" customWidth="1"/>
    <col min="3073" max="3073" width="7.625" style="1" bestFit="1" customWidth="1"/>
    <col min="3074" max="3074" width="29" style="1" bestFit="1" customWidth="1"/>
    <col min="3075" max="3075" width="8" style="1" bestFit="1" customWidth="1"/>
    <col min="3076" max="3076" width="2.625" style="1" customWidth="1"/>
    <col min="3077" max="3077" width="5" style="1" customWidth="1"/>
    <col min="3078" max="3078" width="9.75" style="1" bestFit="1" customWidth="1"/>
    <col min="3079" max="3079" width="21" style="1" bestFit="1" customWidth="1"/>
    <col min="3080" max="3080" width="7.25" style="1" customWidth="1"/>
    <col min="3081" max="3081" width="3.625" style="1" bestFit="1" customWidth="1"/>
    <col min="3082" max="3082" width="3" style="1" bestFit="1" customWidth="1"/>
    <col min="3083" max="3083" width="3.625" style="1" bestFit="1" customWidth="1"/>
    <col min="3084" max="3310" width="9.125" style="1"/>
    <col min="3311" max="3311" width="8.75" style="1" customWidth="1"/>
    <col min="3312" max="3312" width="22.25" style="1" customWidth="1"/>
    <col min="3313" max="3313" width="7.625" style="1" bestFit="1" customWidth="1"/>
    <col min="3314" max="3314" width="32.625" style="1" bestFit="1" customWidth="1"/>
    <col min="3315" max="3315" width="5.625" style="1" bestFit="1" customWidth="1"/>
    <col min="3316" max="3316" width="2.25" style="1" customWidth="1"/>
    <col min="3317" max="3317" width="5" style="1" customWidth="1"/>
    <col min="3318" max="3318" width="9.75" style="1" bestFit="1" customWidth="1"/>
    <col min="3319" max="3319" width="20.125" style="1" bestFit="1" customWidth="1"/>
    <col min="3320" max="3320" width="7.25" style="1" customWidth="1"/>
    <col min="3321" max="3321" width="3.625" style="1" bestFit="1" customWidth="1"/>
    <col min="3322" max="3322" width="3" style="1" bestFit="1" customWidth="1"/>
    <col min="3323" max="3323" width="3.625" style="1" bestFit="1" customWidth="1"/>
    <col min="3324" max="3326" width="2.75" style="1" customWidth="1"/>
    <col min="3327" max="3327" width="8.75" style="1" customWidth="1"/>
    <col min="3328" max="3328" width="22.25" style="1" customWidth="1"/>
    <col min="3329" max="3329" width="7.625" style="1" bestFit="1" customWidth="1"/>
    <col min="3330" max="3330" width="29" style="1" bestFit="1" customWidth="1"/>
    <col min="3331" max="3331" width="8" style="1" bestFit="1" customWidth="1"/>
    <col min="3332" max="3332" width="2.625" style="1" customWidth="1"/>
    <col min="3333" max="3333" width="5" style="1" customWidth="1"/>
    <col min="3334" max="3334" width="9.75" style="1" bestFit="1" customWidth="1"/>
    <col min="3335" max="3335" width="21" style="1" bestFit="1" customWidth="1"/>
    <col min="3336" max="3336" width="7.25" style="1" customWidth="1"/>
    <col min="3337" max="3337" width="3.625" style="1" bestFit="1" customWidth="1"/>
    <col min="3338" max="3338" width="3" style="1" bestFit="1" customWidth="1"/>
    <col min="3339" max="3339" width="3.625" style="1" bestFit="1" customWidth="1"/>
    <col min="3340" max="3566" width="9.125" style="1"/>
    <col min="3567" max="3567" width="8.75" style="1" customWidth="1"/>
    <col min="3568" max="3568" width="22.25" style="1" customWidth="1"/>
    <col min="3569" max="3569" width="7.625" style="1" bestFit="1" customWidth="1"/>
    <col min="3570" max="3570" width="32.625" style="1" bestFit="1" customWidth="1"/>
    <col min="3571" max="3571" width="5.625" style="1" bestFit="1" customWidth="1"/>
    <col min="3572" max="3572" width="2.25" style="1" customWidth="1"/>
    <col min="3573" max="3573" width="5" style="1" customWidth="1"/>
    <col min="3574" max="3574" width="9.75" style="1" bestFit="1" customWidth="1"/>
    <col min="3575" max="3575" width="20.125" style="1" bestFit="1" customWidth="1"/>
    <col min="3576" max="3576" width="7.25" style="1" customWidth="1"/>
    <col min="3577" max="3577" width="3.625" style="1" bestFit="1" customWidth="1"/>
    <col min="3578" max="3578" width="3" style="1" bestFit="1" customWidth="1"/>
    <col min="3579" max="3579" width="3.625" style="1" bestFit="1" customWidth="1"/>
    <col min="3580" max="3582" width="2.75" style="1" customWidth="1"/>
    <col min="3583" max="3583" width="8.75" style="1" customWidth="1"/>
    <col min="3584" max="3584" width="22.25" style="1" customWidth="1"/>
    <col min="3585" max="3585" width="7.625" style="1" bestFit="1" customWidth="1"/>
    <col min="3586" max="3586" width="29" style="1" bestFit="1" customWidth="1"/>
    <col min="3587" max="3587" width="8" style="1" bestFit="1" customWidth="1"/>
    <col min="3588" max="3588" width="2.625" style="1" customWidth="1"/>
    <col min="3589" max="3589" width="5" style="1" customWidth="1"/>
    <col min="3590" max="3590" width="9.75" style="1" bestFit="1" customWidth="1"/>
    <col min="3591" max="3591" width="21" style="1" bestFit="1" customWidth="1"/>
    <col min="3592" max="3592" width="7.25" style="1" customWidth="1"/>
    <col min="3593" max="3593" width="3.625" style="1" bestFit="1" customWidth="1"/>
    <col min="3594" max="3594" width="3" style="1" bestFit="1" customWidth="1"/>
    <col min="3595" max="3595" width="3.625" style="1" bestFit="1" customWidth="1"/>
    <col min="3596" max="3822" width="9.125" style="1"/>
    <col min="3823" max="3823" width="8.75" style="1" customWidth="1"/>
    <col min="3824" max="3824" width="22.25" style="1" customWidth="1"/>
    <col min="3825" max="3825" width="7.625" style="1" bestFit="1" customWidth="1"/>
    <col min="3826" max="3826" width="32.625" style="1" bestFit="1" customWidth="1"/>
    <col min="3827" max="3827" width="5.625" style="1" bestFit="1" customWidth="1"/>
    <col min="3828" max="3828" width="2.25" style="1" customWidth="1"/>
    <col min="3829" max="3829" width="5" style="1" customWidth="1"/>
    <col min="3830" max="3830" width="9.75" style="1" bestFit="1" customWidth="1"/>
    <col min="3831" max="3831" width="20.125" style="1" bestFit="1" customWidth="1"/>
    <col min="3832" max="3832" width="7.25" style="1" customWidth="1"/>
    <col min="3833" max="3833" width="3.625" style="1" bestFit="1" customWidth="1"/>
    <col min="3834" max="3834" width="3" style="1" bestFit="1" customWidth="1"/>
    <col min="3835" max="3835" width="3.625" style="1" bestFit="1" customWidth="1"/>
    <col min="3836" max="3838" width="2.75" style="1" customWidth="1"/>
    <col min="3839" max="3839" width="8.75" style="1" customWidth="1"/>
    <col min="3840" max="3840" width="22.25" style="1" customWidth="1"/>
    <col min="3841" max="3841" width="7.625" style="1" bestFit="1" customWidth="1"/>
    <col min="3842" max="3842" width="29" style="1" bestFit="1" customWidth="1"/>
    <col min="3843" max="3843" width="8" style="1" bestFit="1" customWidth="1"/>
    <col min="3844" max="3844" width="2.625" style="1" customWidth="1"/>
    <col min="3845" max="3845" width="5" style="1" customWidth="1"/>
    <col min="3846" max="3846" width="9.75" style="1" bestFit="1" customWidth="1"/>
    <col min="3847" max="3847" width="21" style="1" bestFit="1" customWidth="1"/>
    <col min="3848" max="3848" width="7.25" style="1" customWidth="1"/>
    <col min="3849" max="3849" width="3.625" style="1" bestFit="1" customWidth="1"/>
    <col min="3850" max="3850" width="3" style="1" bestFit="1" customWidth="1"/>
    <col min="3851" max="3851" width="3.625" style="1" bestFit="1" customWidth="1"/>
    <col min="3852" max="4078" width="9.125" style="1"/>
    <col min="4079" max="4079" width="8.75" style="1" customWidth="1"/>
    <col min="4080" max="4080" width="22.25" style="1" customWidth="1"/>
    <col min="4081" max="4081" width="7.625" style="1" bestFit="1" customWidth="1"/>
    <col min="4082" max="4082" width="32.625" style="1" bestFit="1" customWidth="1"/>
    <col min="4083" max="4083" width="5.625" style="1" bestFit="1" customWidth="1"/>
    <col min="4084" max="4084" width="2.25" style="1" customWidth="1"/>
    <col min="4085" max="4085" width="5" style="1" customWidth="1"/>
    <col min="4086" max="4086" width="9.75" style="1" bestFit="1" customWidth="1"/>
    <col min="4087" max="4087" width="20.125" style="1" bestFit="1" customWidth="1"/>
    <col min="4088" max="4088" width="7.25" style="1" customWidth="1"/>
    <col min="4089" max="4089" width="3.625" style="1" bestFit="1" customWidth="1"/>
    <col min="4090" max="4090" width="3" style="1" bestFit="1" customWidth="1"/>
    <col min="4091" max="4091" width="3.625" style="1" bestFit="1" customWidth="1"/>
    <col min="4092" max="4094" width="2.75" style="1" customWidth="1"/>
    <col min="4095" max="4095" width="8.75" style="1" customWidth="1"/>
    <col min="4096" max="4096" width="22.25" style="1" customWidth="1"/>
    <col min="4097" max="4097" width="7.625" style="1" bestFit="1" customWidth="1"/>
    <col min="4098" max="4098" width="29" style="1" bestFit="1" customWidth="1"/>
    <col min="4099" max="4099" width="8" style="1" bestFit="1" customWidth="1"/>
    <col min="4100" max="4100" width="2.625" style="1" customWidth="1"/>
    <col min="4101" max="4101" width="5" style="1" customWidth="1"/>
    <col min="4102" max="4102" width="9.75" style="1" bestFit="1" customWidth="1"/>
    <col min="4103" max="4103" width="21" style="1" bestFit="1" customWidth="1"/>
    <col min="4104" max="4104" width="7.25" style="1" customWidth="1"/>
    <col min="4105" max="4105" width="3.625" style="1" bestFit="1" customWidth="1"/>
    <col min="4106" max="4106" width="3" style="1" bestFit="1" customWidth="1"/>
    <col min="4107" max="4107" width="3.625" style="1" bestFit="1" customWidth="1"/>
    <col min="4108" max="4334" width="9.125" style="1"/>
    <col min="4335" max="4335" width="8.75" style="1" customWidth="1"/>
    <col min="4336" max="4336" width="22.25" style="1" customWidth="1"/>
    <col min="4337" max="4337" width="7.625" style="1" bestFit="1" customWidth="1"/>
    <col min="4338" max="4338" width="32.625" style="1" bestFit="1" customWidth="1"/>
    <col min="4339" max="4339" width="5.625" style="1" bestFit="1" customWidth="1"/>
    <col min="4340" max="4340" width="2.25" style="1" customWidth="1"/>
    <col min="4341" max="4341" width="5" style="1" customWidth="1"/>
    <col min="4342" max="4342" width="9.75" style="1" bestFit="1" customWidth="1"/>
    <col min="4343" max="4343" width="20.125" style="1" bestFit="1" customWidth="1"/>
    <col min="4344" max="4344" width="7.25" style="1" customWidth="1"/>
    <col min="4345" max="4345" width="3.625" style="1" bestFit="1" customWidth="1"/>
    <col min="4346" max="4346" width="3" style="1" bestFit="1" customWidth="1"/>
    <col min="4347" max="4347" width="3.625" style="1" bestFit="1" customWidth="1"/>
    <col min="4348" max="4350" width="2.75" style="1" customWidth="1"/>
    <col min="4351" max="4351" width="8.75" style="1" customWidth="1"/>
    <col min="4352" max="4352" width="22.25" style="1" customWidth="1"/>
    <col min="4353" max="4353" width="7.625" style="1" bestFit="1" customWidth="1"/>
    <col min="4354" max="4354" width="29" style="1" bestFit="1" customWidth="1"/>
    <col min="4355" max="4355" width="8" style="1" bestFit="1" customWidth="1"/>
    <col min="4356" max="4356" width="2.625" style="1" customWidth="1"/>
    <col min="4357" max="4357" width="5" style="1" customWidth="1"/>
    <col min="4358" max="4358" width="9.75" style="1" bestFit="1" customWidth="1"/>
    <col min="4359" max="4359" width="21" style="1" bestFit="1" customWidth="1"/>
    <col min="4360" max="4360" width="7.25" style="1" customWidth="1"/>
    <col min="4361" max="4361" width="3.625" style="1" bestFit="1" customWidth="1"/>
    <col min="4362" max="4362" width="3" style="1" bestFit="1" customWidth="1"/>
    <col min="4363" max="4363" width="3.625" style="1" bestFit="1" customWidth="1"/>
    <col min="4364" max="4590" width="9.125" style="1"/>
    <col min="4591" max="4591" width="8.75" style="1" customWidth="1"/>
    <col min="4592" max="4592" width="22.25" style="1" customWidth="1"/>
    <col min="4593" max="4593" width="7.625" style="1" bestFit="1" customWidth="1"/>
    <col min="4594" max="4594" width="32.625" style="1" bestFit="1" customWidth="1"/>
    <col min="4595" max="4595" width="5.625" style="1" bestFit="1" customWidth="1"/>
    <col min="4596" max="4596" width="2.25" style="1" customWidth="1"/>
    <col min="4597" max="4597" width="5" style="1" customWidth="1"/>
    <col min="4598" max="4598" width="9.75" style="1" bestFit="1" customWidth="1"/>
    <col min="4599" max="4599" width="20.125" style="1" bestFit="1" customWidth="1"/>
    <col min="4600" max="4600" width="7.25" style="1" customWidth="1"/>
    <col min="4601" max="4601" width="3.625" style="1" bestFit="1" customWidth="1"/>
    <col min="4602" max="4602" width="3" style="1" bestFit="1" customWidth="1"/>
    <col min="4603" max="4603" width="3.625" style="1" bestFit="1" customWidth="1"/>
    <col min="4604" max="4606" width="2.75" style="1" customWidth="1"/>
    <col min="4607" max="4607" width="8.75" style="1" customWidth="1"/>
    <col min="4608" max="4608" width="22.25" style="1" customWidth="1"/>
    <col min="4609" max="4609" width="7.625" style="1" bestFit="1" customWidth="1"/>
    <col min="4610" max="4610" width="29" style="1" bestFit="1" customWidth="1"/>
    <col min="4611" max="4611" width="8" style="1" bestFit="1" customWidth="1"/>
    <col min="4612" max="4612" width="2.625" style="1" customWidth="1"/>
    <col min="4613" max="4613" width="5" style="1" customWidth="1"/>
    <col min="4614" max="4614" width="9.75" style="1" bestFit="1" customWidth="1"/>
    <col min="4615" max="4615" width="21" style="1" bestFit="1" customWidth="1"/>
    <col min="4616" max="4616" width="7.25" style="1" customWidth="1"/>
    <col min="4617" max="4617" width="3.625" style="1" bestFit="1" customWidth="1"/>
    <col min="4618" max="4618" width="3" style="1" bestFit="1" customWidth="1"/>
    <col min="4619" max="4619" width="3.625" style="1" bestFit="1" customWidth="1"/>
    <col min="4620" max="4846" width="9.125" style="1"/>
    <col min="4847" max="4847" width="8.75" style="1" customWidth="1"/>
    <col min="4848" max="4848" width="22.25" style="1" customWidth="1"/>
    <col min="4849" max="4849" width="7.625" style="1" bestFit="1" customWidth="1"/>
    <col min="4850" max="4850" width="32.625" style="1" bestFit="1" customWidth="1"/>
    <col min="4851" max="4851" width="5.625" style="1" bestFit="1" customWidth="1"/>
    <col min="4852" max="4852" width="2.25" style="1" customWidth="1"/>
    <col min="4853" max="4853" width="5" style="1" customWidth="1"/>
    <col min="4854" max="4854" width="9.75" style="1" bestFit="1" customWidth="1"/>
    <col min="4855" max="4855" width="20.125" style="1" bestFit="1" customWidth="1"/>
    <col min="4856" max="4856" width="7.25" style="1" customWidth="1"/>
    <col min="4857" max="4857" width="3.625" style="1" bestFit="1" customWidth="1"/>
    <col min="4858" max="4858" width="3" style="1" bestFit="1" customWidth="1"/>
    <col min="4859" max="4859" width="3.625" style="1" bestFit="1" customWidth="1"/>
    <col min="4860" max="4862" width="2.75" style="1" customWidth="1"/>
    <col min="4863" max="4863" width="8.75" style="1" customWidth="1"/>
    <col min="4864" max="4864" width="22.25" style="1" customWidth="1"/>
    <col min="4865" max="4865" width="7.625" style="1" bestFit="1" customWidth="1"/>
    <col min="4866" max="4866" width="29" style="1" bestFit="1" customWidth="1"/>
    <col min="4867" max="4867" width="8" style="1" bestFit="1" customWidth="1"/>
    <col min="4868" max="4868" width="2.625" style="1" customWidth="1"/>
    <col min="4869" max="4869" width="5" style="1" customWidth="1"/>
    <col min="4870" max="4870" width="9.75" style="1" bestFit="1" customWidth="1"/>
    <col min="4871" max="4871" width="21" style="1" bestFit="1" customWidth="1"/>
    <col min="4872" max="4872" width="7.25" style="1" customWidth="1"/>
    <col min="4873" max="4873" width="3.625" style="1" bestFit="1" customWidth="1"/>
    <col min="4874" max="4874" width="3" style="1" bestFit="1" customWidth="1"/>
    <col min="4875" max="4875" width="3.625" style="1" bestFit="1" customWidth="1"/>
    <col min="4876" max="5102" width="9.125" style="1"/>
    <col min="5103" max="5103" width="8.75" style="1" customWidth="1"/>
    <col min="5104" max="5104" width="22.25" style="1" customWidth="1"/>
    <col min="5105" max="5105" width="7.625" style="1" bestFit="1" customWidth="1"/>
    <col min="5106" max="5106" width="32.625" style="1" bestFit="1" customWidth="1"/>
    <col min="5107" max="5107" width="5.625" style="1" bestFit="1" customWidth="1"/>
    <col min="5108" max="5108" width="2.25" style="1" customWidth="1"/>
    <col min="5109" max="5109" width="5" style="1" customWidth="1"/>
    <col min="5110" max="5110" width="9.75" style="1" bestFit="1" customWidth="1"/>
    <col min="5111" max="5111" width="20.125" style="1" bestFit="1" customWidth="1"/>
    <col min="5112" max="5112" width="7.25" style="1" customWidth="1"/>
    <col min="5113" max="5113" width="3.625" style="1" bestFit="1" customWidth="1"/>
    <col min="5114" max="5114" width="3" style="1" bestFit="1" customWidth="1"/>
    <col min="5115" max="5115" width="3.625" style="1" bestFit="1" customWidth="1"/>
    <col min="5116" max="5118" width="2.75" style="1" customWidth="1"/>
    <col min="5119" max="5119" width="8.75" style="1" customWidth="1"/>
    <col min="5120" max="5120" width="22.25" style="1" customWidth="1"/>
    <col min="5121" max="5121" width="7.625" style="1" bestFit="1" customWidth="1"/>
    <col min="5122" max="5122" width="29" style="1" bestFit="1" customWidth="1"/>
    <col min="5123" max="5123" width="8" style="1" bestFit="1" customWidth="1"/>
    <col min="5124" max="5124" width="2.625" style="1" customWidth="1"/>
    <col min="5125" max="5125" width="5" style="1" customWidth="1"/>
    <col min="5126" max="5126" width="9.75" style="1" bestFit="1" customWidth="1"/>
    <col min="5127" max="5127" width="21" style="1" bestFit="1" customWidth="1"/>
    <col min="5128" max="5128" width="7.25" style="1" customWidth="1"/>
    <col min="5129" max="5129" width="3.625" style="1" bestFit="1" customWidth="1"/>
    <col min="5130" max="5130" width="3" style="1" bestFit="1" customWidth="1"/>
    <col min="5131" max="5131" width="3.625" style="1" bestFit="1" customWidth="1"/>
    <col min="5132" max="5358" width="9.125" style="1"/>
    <col min="5359" max="5359" width="8.75" style="1" customWidth="1"/>
    <col min="5360" max="5360" width="22.25" style="1" customWidth="1"/>
    <col min="5361" max="5361" width="7.625" style="1" bestFit="1" customWidth="1"/>
    <col min="5362" max="5362" width="32.625" style="1" bestFit="1" customWidth="1"/>
    <col min="5363" max="5363" width="5.625" style="1" bestFit="1" customWidth="1"/>
    <col min="5364" max="5364" width="2.25" style="1" customWidth="1"/>
    <col min="5365" max="5365" width="5" style="1" customWidth="1"/>
    <col min="5366" max="5366" width="9.75" style="1" bestFit="1" customWidth="1"/>
    <col min="5367" max="5367" width="20.125" style="1" bestFit="1" customWidth="1"/>
    <col min="5368" max="5368" width="7.25" style="1" customWidth="1"/>
    <col min="5369" max="5369" width="3.625" style="1" bestFit="1" customWidth="1"/>
    <col min="5370" max="5370" width="3" style="1" bestFit="1" customWidth="1"/>
    <col min="5371" max="5371" width="3.625" style="1" bestFit="1" customWidth="1"/>
    <col min="5372" max="5374" width="2.75" style="1" customWidth="1"/>
    <col min="5375" max="5375" width="8.75" style="1" customWidth="1"/>
    <col min="5376" max="5376" width="22.25" style="1" customWidth="1"/>
    <col min="5377" max="5377" width="7.625" style="1" bestFit="1" customWidth="1"/>
    <col min="5378" max="5378" width="29" style="1" bestFit="1" customWidth="1"/>
    <col min="5379" max="5379" width="8" style="1" bestFit="1" customWidth="1"/>
    <col min="5380" max="5380" width="2.625" style="1" customWidth="1"/>
    <col min="5381" max="5381" width="5" style="1" customWidth="1"/>
    <col min="5382" max="5382" width="9.75" style="1" bestFit="1" customWidth="1"/>
    <col min="5383" max="5383" width="21" style="1" bestFit="1" customWidth="1"/>
    <col min="5384" max="5384" width="7.25" style="1" customWidth="1"/>
    <col min="5385" max="5385" width="3.625" style="1" bestFit="1" customWidth="1"/>
    <col min="5386" max="5386" width="3" style="1" bestFit="1" customWidth="1"/>
    <col min="5387" max="5387" width="3.625" style="1" bestFit="1" customWidth="1"/>
    <col min="5388" max="5614" width="9.125" style="1"/>
    <col min="5615" max="5615" width="8.75" style="1" customWidth="1"/>
    <col min="5616" max="5616" width="22.25" style="1" customWidth="1"/>
    <col min="5617" max="5617" width="7.625" style="1" bestFit="1" customWidth="1"/>
    <col min="5618" max="5618" width="32.625" style="1" bestFit="1" customWidth="1"/>
    <col min="5619" max="5619" width="5.625" style="1" bestFit="1" customWidth="1"/>
    <col min="5620" max="5620" width="2.25" style="1" customWidth="1"/>
    <col min="5621" max="5621" width="5" style="1" customWidth="1"/>
    <col min="5622" max="5622" width="9.75" style="1" bestFit="1" customWidth="1"/>
    <col min="5623" max="5623" width="20.125" style="1" bestFit="1" customWidth="1"/>
    <col min="5624" max="5624" width="7.25" style="1" customWidth="1"/>
    <col min="5625" max="5625" width="3.625" style="1" bestFit="1" customWidth="1"/>
    <col min="5626" max="5626" width="3" style="1" bestFit="1" customWidth="1"/>
    <col min="5627" max="5627" width="3.625" style="1" bestFit="1" customWidth="1"/>
    <col min="5628" max="5630" width="2.75" style="1" customWidth="1"/>
    <col min="5631" max="5631" width="8.75" style="1" customWidth="1"/>
    <col min="5632" max="5632" width="22.25" style="1" customWidth="1"/>
    <col min="5633" max="5633" width="7.625" style="1" bestFit="1" customWidth="1"/>
    <col min="5634" max="5634" width="29" style="1" bestFit="1" customWidth="1"/>
    <col min="5635" max="5635" width="8" style="1" bestFit="1" customWidth="1"/>
    <col min="5636" max="5636" width="2.625" style="1" customWidth="1"/>
    <col min="5637" max="5637" width="5" style="1" customWidth="1"/>
    <col min="5638" max="5638" width="9.75" style="1" bestFit="1" customWidth="1"/>
    <col min="5639" max="5639" width="21" style="1" bestFit="1" customWidth="1"/>
    <col min="5640" max="5640" width="7.25" style="1" customWidth="1"/>
    <col min="5641" max="5641" width="3.625" style="1" bestFit="1" customWidth="1"/>
    <col min="5642" max="5642" width="3" style="1" bestFit="1" customWidth="1"/>
    <col min="5643" max="5643" width="3.625" style="1" bestFit="1" customWidth="1"/>
    <col min="5644" max="5870" width="9.125" style="1"/>
    <col min="5871" max="5871" width="8.75" style="1" customWidth="1"/>
    <col min="5872" max="5872" width="22.25" style="1" customWidth="1"/>
    <col min="5873" max="5873" width="7.625" style="1" bestFit="1" customWidth="1"/>
    <col min="5874" max="5874" width="32.625" style="1" bestFit="1" customWidth="1"/>
    <col min="5875" max="5875" width="5.625" style="1" bestFit="1" customWidth="1"/>
    <col min="5876" max="5876" width="2.25" style="1" customWidth="1"/>
    <col min="5877" max="5877" width="5" style="1" customWidth="1"/>
    <col min="5878" max="5878" width="9.75" style="1" bestFit="1" customWidth="1"/>
    <col min="5879" max="5879" width="20.125" style="1" bestFit="1" customWidth="1"/>
    <col min="5880" max="5880" width="7.25" style="1" customWidth="1"/>
    <col min="5881" max="5881" width="3.625" style="1" bestFit="1" customWidth="1"/>
    <col min="5882" max="5882" width="3" style="1" bestFit="1" customWidth="1"/>
    <col min="5883" max="5883" width="3.625" style="1" bestFit="1" customWidth="1"/>
    <col min="5884" max="5886" width="2.75" style="1" customWidth="1"/>
    <col min="5887" max="5887" width="8.75" style="1" customWidth="1"/>
    <col min="5888" max="5888" width="22.25" style="1" customWidth="1"/>
    <col min="5889" max="5889" width="7.625" style="1" bestFit="1" customWidth="1"/>
    <col min="5890" max="5890" width="29" style="1" bestFit="1" customWidth="1"/>
    <col min="5891" max="5891" width="8" style="1" bestFit="1" customWidth="1"/>
    <col min="5892" max="5892" width="2.625" style="1" customWidth="1"/>
    <col min="5893" max="5893" width="5" style="1" customWidth="1"/>
    <col min="5894" max="5894" width="9.75" style="1" bestFit="1" customWidth="1"/>
    <col min="5895" max="5895" width="21" style="1" bestFit="1" customWidth="1"/>
    <col min="5896" max="5896" width="7.25" style="1" customWidth="1"/>
    <col min="5897" max="5897" width="3.625" style="1" bestFit="1" customWidth="1"/>
    <col min="5898" max="5898" width="3" style="1" bestFit="1" customWidth="1"/>
    <col min="5899" max="5899" width="3.625" style="1" bestFit="1" customWidth="1"/>
    <col min="5900" max="6126" width="9.125" style="1"/>
    <col min="6127" max="6127" width="8.75" style="1" customWidth="1"/>
    <col min="6128" max="6128" width="22.25" style="1" customWidth="1"/>
    <col min="6129" max="6129" width="7.625" style="1" bestFit="1" customWidth="1"/>
    <col min="6130" max="6130" width="32.625" style="1" bestFit="1" customWidth="1"/>
    <col min="6131" max="6131" width="5.625" style="1" bestFit="1" customWidth="1"/>
    <col min="6132" max="6132" width="2.25" style="1" customWidth="1"/>
    <col min="6133" max="6133" width="5" style="1" customWidth="1"/>
    <col min="6134" max="6134" width="9.75" style="1" bestFit="1" customWidth="1"/>
    <col min="6135" max="6135" width="20.125" style="1" bestFit="1" customWidth="1"/>
    <col min="6136" max="6136" width="7.25" style="1" customWidth="1"/>
    <col min="6137" max="6137" width="3.625" style="1" bestFit="1" customWidth="1"/>
    <col min="6138" max="6138" width="3" style="1" bestFit="1" customWidth="1"/>
    <col min="6139" max="6139" width="3.625" style="1" bestFit="1" customWidth="1"/>
    <col min="6140" max="6142" width="2.75" style="1" customWidth="1"/>
    <col min="6143" max="6143" width="8.75" style="1" customWidth="1"/>
    <col min="6144" max="6144" width="22.25" style="1" customWidth="1"/>
    <col min="6145" max="6145" width="7.625" style="1" bestFit="1" customWidth="1"/>
    <col min="6146" max="6146" width="29" style="1" bestFit="1" customWidth="1"/>
    <col min="6147" max="6147" width="8" style="1" bestFit="1" customWidth="1"/>
    <col min="6148" max="6148" width="2.625" style="1" customWidth="1"/>
    <col min="6149" max="6149" width="5" style="1" customWidth="1"/>
    <col min="6150" max="6150" width="9.75" style="1" bestFit="1" customWidth="1"/>
    <col min="6151" max="6151" width="21" style="1" bestFit="1" customWidth="1"/>
    <col min="6152" max="6152" width="7.25" style="1" customWidth="1"/>
    <col min="6153" max="6153" width="3.625" style="1" bestFit="1" customWidth="1"/>
    <col min="6154" max="6154" width="3" style="1" bestFit="1" customWidth="1"/>
    <col min="6155" max="6155" width="3.625" style="1" bestFit="1" customWidth="1"/>
    <col min="6156" max="6382" width="9.125" style="1"/>
    <col min="6383" max="6383" width="8.75" style="1" customWidth="1"/>
    <col min="6384" max="6384" width="22.25" style="1" customWidth="1"/>
    <col min="6385" max="6385" width="7.625" style="1" bestFit="1" customWidth="1"/>
    <col min="6386" max="6386" width="32.625" style="1" bestFit="1" customWidth="1"/>
    <col min="6387" max="6387" width="5.625" style="1" bestFit="1" customWidth="1"/>
    <col min="6388" max="6388" width="2.25" style="1" customWidth="1"/>
    <col min="6389" max="6389" width="5" style="1" customWidth="1"/>
    <col min="6390" max="6390" width="9.75" style="1" bestFit="1" customWidth="1"/>
    <col min="6391" max="6391" width="20.125" style="1" bestFit="1" customWidth="1"/>
    <col min="6392" max="6392" width="7.25" style="1" customWidth="1"/>
    <col min="6393" max="6393" width="3.625" style="1" bestFit="1" customWidth="1"/>
    <col min="6394" max="6394" width="3" style="1" bestFit="1" customWidth="1"/>
    <col min="6395" max="6395" width="3.625" style="1" bestFit="1" customWidth="1"/>
    <col min="6396" max="6398" width="2.75" style="1" customWidth="1"/>
    <col min="6399" max="6399" width="8.75" style="1" customWidth="1"/>
    <col min="6400" max="6400" width="22.25" style="1" customWidth="1"/>
    <col min="6401" max="6401" width="7.625" style="1" bestFit="1" customWidth="1"/>
    <col min="6402" max="6402" width="29" style="1" bestFit="1" customWidth="1"/>
    <col min="6403" max="6403" width="8" style="1" bestFit="1" customWidth="1"/>
    <col min="6404" max="6404" width="2.625" style="1" customWidth="1"/>
    <col min="6405" max="6405" width="5" style="1" customWidth="1"/>
    <col min="6406" max="6406" width="9.75" style="1" bestFit="1" customWidth="1"/>
    <col min="6407" max="6407" width="21" style="1" bestFit="1" customWidth="1"/>
    <col min="6408" max="6408" width="7.25" style="1" customWidth="1"/>
    <col min="6409" max="6409" width="3.625" style="1" bestFit="1" customWidth="1"/>
    <col min="6410" max="6410" width="3" style="1" bestFit="1" customWidth="1"/>
    <col min="6411" max="6411" width="3.625" style="1" bestFit="1" customWidth="1"/>
    <col min="6412" max="6638" width="9.125" style="1"/>
    <col min="6639" max="6639" width="8.75" style="1" customWidth="1"/>
    <col min="6640" max="6640" width="22.25" style="1" customWidth="1"/>
    <col min="6641" max="6641" width="7.625" style="1" bestFit="1" customWidth="1"/>
    <col min="6642" max="6642" width="32.625" style="1" bestFit="1" customWidth="1"/>
    <col min="6643" max="6643" width="5.625" style="1" bestFit="1" customWidth="1"/>
    <col min="6644" max="6644" width="2.25" style="1" customWidth="1"/>
    <col min="6645" max="6645" width="5" style="1" customWidth="1"/>
    <col min="6646" max="6646" width="9.75" style="1" bestFit="1" customWidth="1"/>
    <col min="6647" max="6647" width="20.125" style="1" bestFit="1" customWidth="1"/>
    <col min="6648" max="6648" width="7.25" style="1" customWidth="1"/>
    <col min="6649" max="6649" width="3.625" style="1" bestFit="1" customWidth="1"/>
    <col min="6650" max="6650" width="3" style="1" bestFit="1" customWidth="1"/>
    <col min="6651" max="6651" width="3.625" style="1" bestFit="1" customWidth="1"/>
    <col min="6652" max="6654" width="2.75" style="1" customWidth="1"/>
    <col min="6655" max="6655" width="8.75" style="1" customWidth="1"/>
    <col min="6656" max="6656" width="22.25" style="1" customWidth="1"/>
    <col min="6657" max="6657" width="7.625" style="1" bestFit="1" customWidth="1"/>
    <col min="6658" max="6658" width="29" style="1" bestFit="1" customWidth="1"/>
    <col min="6659" max="6659" width="8" style="1" bestFit="1" customWidth="1"/>
    <col min="6660" max="6660" width="2.625" style="1" customWidth="1"/>
    <col min="6661" max="6661" width="5" style="1" customWidth="1"/>
    <col min="6662" max="6662" width="9.75" style="1" bestFit="1" customWidth="1"/>
    <col min="6663" max="6663" width="21" style="1" bestFit="1" customWidth="1"/>
    <col min="6664" max="6664" width="7.25" style="1" customWidth="1"/>
    <col min="6665" max="6665" width="3.625" style="1" bestFit="1" customWidth="1"/>
    <col min="6666" max="6666" width="3" style="1" bestFit="1" customWidth="1"/>
    <col min="6667" max="6667" width="3.625" style="1" bestFit="1" customWidth="1"/>
    <col min="6668" max="6894" width="9.125" style="1"/>
    <col min="6895" max="6895" width="8.75" style="1" customWidth="1"/>
    <col min="6896" max="6896" width="22.25" style="1" customWidth="1"/>
    <col min="6897" max="6897" width="7.625" style="1" bestFit="1" customWidth="1"/>
    <col min="6898" max="6898" width="32.625" style="1" bestFit="1" customWidth="1"/>
    <col min="6899" max="6899" width="5.625" style="1" bestFit="1" customWidth="1"/>
    <col min="6900" max="6900" width="2.25" style="1" customWidth="1"/>
    <col min="6901" max="6901" width="5" style="1" customWidth="1"/>
    <col min="6902" max="6902" width="9.75" style="1" bestFit="1" customWidth="1"/>
    <col min="6903" max="6903" width="20.125" style="1" bestFit="1" customWidth="1"/>
    <col min="6904" max="6904" width="7.25" style="1" customWidth="1"/>
    <col min="6905" max="6905" width="3.625" style="1" bestFit="1" customWidth="1"/>
    <col min="6906" max="6906" width="3" style="1" bestFit="1" customWidth="1"/>
    <col min="6907" max="6907" width="3.625" style="1" bestFit="1" customWidth="1"/>
    <col min="6908" max="6910" width="2.75" style="1" customWidth="1"/>
    <col min="6911" max="6911" width="8.75" style="1" customWidth="1"/>
    <col min="6912" max="6912" width="22.25" style="1" customWidth="1"/>
    <col min="6913" max="6913" width="7.625" style="1" bestFit="1" customWidth="1"/>
    <col min="6914" max="6914" width="29" style="1" bestFit="1" customWidth="1"/>
    <col min="6915" max="6915" width="8" style="1" bestFit="1" customWidth="1"/>
    <col min="6916" max="6916" width="2.625" style="1" customWidth="1"/>
    <col min="6917" max="6917" width="5" style="1" customWidth="1"/>
    <col min="6918" max="6918" width="9.75" style="1" bestFit="1" customWidth="1"/>
    <col min="6919" max="6919" width="21" style="1" bestFit="1" customWidth="1"/>
    <col min="6920" max="6920" width="7.25" style="1" customWidth="1"/>
    <col min="6921" max="6921" width="3.625" style="1" bestFit="1" customWidth="1"/>
    <col min="6922" max="6922" width="3" style="1" bestFit="1" customWidth="1"/>
    <col min="6923" max="6923" width="3.625" style="1" bestFit="1" customWidth="1"/>
    <col min="6924" max="7150" width="9.125" style="1"/>
    <col min="7151" max="7151" width="8.75" style="1" customWidth="1"/>
    <col min="7152" max="7152" width="22.25" style="1" customWidth="1"/>
    <col min="7153" max="7153" width="7.625" style="1" bestFit="1" customWidth="1"/>
    <col min="7154" max="7154" width="32.625" style="1" bestFit="1" customWidth="1"/>
    <col min="7155" max="7155" width="5.625" style="1" bestFit="1" customWidth="1"/>
    <col min="7156" max="7156" width="2.25" style="1" customWidth="1"/>
    <col min="7157" max="7157" width="5" style="1" customWidth="1"/>
    <col min="7158" max="7158" width="9.75" style="1" bestFit="1" customWidth="1"/>
    <col min="7159" max="7159" width="20.125" style="1" bestFit="1" customWidth="1"/>
    <col min="7160" max="7160" width="7.25" style="1" customWidth="1"/>
    <col min="7161" max="7161" width="3.625" style="1" bestFit="1" customWidth="1"/>
    <col min="7162" max="7162" width="3" style="1" bestFit="1" customWidth="1"/>
    <col min="7163" max="7163" width="3.625" style="1" bestFit="1" customWidth="1"/>
    <col min="7164" max="7166" width="2.75" style="1" customWidth="1"/>
    <col min="7167" max="7167" width="8.75" style="1" customWidth="1"/>
    <col min="7168" max="7168" width="22.25" style="1" customWidth="1"/>
    <col min="7169" max="7169" width="7.625" style="1" bestFit="1" customWidth="1"/>
    <col min="7170" max="7170" width="29" style="1" bestFit="1" customWidth="1"/>
    <col min="7171" max="7171" width="8" style="1" bestFit="1" customWidth="1"/>
    <col min="7172" max="7172" width="2.625" style="1" customWidth="1"/>
    <col min="7173" max="7173" width="5" style="1" customWidth="1"/>
    <col min="7174" max="7174" width="9.75" style="1" bestFit="1" customWidth="1"/>
    <col min="7175" max="7175" width="21" style="1" bestFit="1" customWidth="1"/>
    <col min="7176" max="7176" width="7.25" style="1" customWidth="1"/>
    <col min="7177" max="7177" width="3.625" style="1" bestFit="1" customWidth="1"/>
    <col min="7178" max="7178" width="3" style="1" bestFit="1" customWidth="1"/>
    <col min="7179" max="7179" width="3.625" style="1" bestFit="1" customWidth="1"/>
    <col min="7180" max="7406" width="9.125" style="1"/>
    <col min="7407" max="7407" width="8.75" style="1" customWidth="1"/>
    <col min="7408" max="7408" width="22.25" style="1" customWidth="1"/>
    <col min="7409" max="7409" width="7.625" style="1" bestFit="1" customWidth="1"/>
    <col min="7410" max="7410" width="32.625" style="1" bestFit="1" customWidth="1"/>
    <col min="7411" max="7411" width="5.625" style="1" bestFit="1" customWidth="1"/>
    <col min="7412" max="7412" width="2.25" style="1" customWidth="1"/>
    <col min="7413" max="7413" width="5" style="1" customWidth="1"/>
    <col min="7414" max="7414" width="9.75" style="1" bestFit="1" customWidth="1"/>
    <col min="7415" max="7415" width="20.125" style="1" bestFit="1" customWidth="1"/>
    <col min="7416" max="7416" width="7.25" style="1" customWidth="1"/>
    <col min="7417" max="7417" width="3.625" style="1" bestFit="1" customWidth="1"/>
    <col min="7418" max="7418" width="3" style="1" bestFit="1" customWidth="1"/>
    <col min="7419" max="7419" width="3.625" style="1" bestFit="1" customWidth="1"/>
    <col min="7420" max="7422" width="2.75" style="1" customWidth="1"/>
    <col min="7423" max="7423" width="8.75" style="1" customWidth="1"/>
    <col min="7424" max="7424" width="22.25" style="1" customWidth="1"/>
    <col min="7425" max="7425" width="7.625" style="1" bestFit="1" customWidth="1"/>
    <col min="7426" max="7426" width="29" style="1" bestFit="1" customWidth="1"/>
    <col min="7427" max="7427" width="8" style="1" bestFit="1" customWidth="1"/>
    <col min="7428" max="7428" width="2.625" style="1" customWidth="1"/>
    <col min="7429" max="7429" width="5" style="1" customWidth="1"/>
    <col min="7430" max="7430" width="9.75" style="1" bestFit="1" customWidth="1"/>
    <col min="7431" max="7431" width="21" style="1" bestFit="1" customWidth="1"/>
    <col min="7432" max="7432" width="7.25" style="1" customWidth="1"/>
    <col min="7433" max="7433" width="3.625" style="1" bestFit="1" customWidth="1"/>
    <col min="7434" max="7434" width="3" style="1" bestFit="1" customWidth="1"/>
    <col min="7435" max="7435" width="3.625" style="1" bestFit="1" customWidth="1"/>
    <col min="7436" max="7662" width="9.125" style="1"/>
    <col min="7663" max="7663" width="8.75" style="1" customWidth="1"/>
    <col min="7664" max="7664" width="22.25" style="1" customWidth="1"/>
    <col min="7665" max="7665" width="7.625" style="1" bestFit="1" customWidth="1"/>
    <col min="7666" max="7666" width="32.625" style="1" bestFit="1" customWidth="1"/>
    <col min="7667" max="7667" width="5.625" style="1" bestFit="1" customWidth="1"/>
    <col min="7668" max="7668" width="2.25" style="1" customWidth="1"/>
    <col min="7669" max="7669" width="5" style="1" customWidth="1"/>
    <col min="7670" max="7670" width="9.75" style="1" bestFit="1" customWidth="1"/>
    <col min="7671" max="7671" width="20.125" style="1" bestFit="1" customWidth="1"/>
    <col min="7672" max="7672" width="7.25" style="1" customWidth="1"/>
    <col min="7673" max="7673" width="3.625" style="1" bestFit="1" customWidth="1"/>
    <col min="7674" max="7674" width="3" style="1" bestFit="1" customWidth="1"/>
    <col min="7675" max="7675" width="3.625" style="1" bestFit="1" customWidth="1"/>
    <col min="7676" max="7678" width="2.75" style="1" customWidth="1"/>
    <col min="7679" max="7679" width="8.75" style="1" customWidth="1"/>
    <col min="7680" max="7680" width="22.25" style="1" customWidth="1"/>
    <col min="7681" max="7681" width="7.625" style="1" bestFit="1" customWidth="1"/>
    <col min="7682" max="7682" width="29" style="1" bestFit="1" customWidth="1"/>
    <col min="7683" max="7683" width="8" style="1" bestFit="1" customWidth="1"/>
    <col min="7684" max="7684" width="2.625" style="1" customWidth="1"/>
    <col min="7685" max="7685" width="5" style="1" customWidth="1"/>
    <col min="7686" max="7686" width="9.75" style="1" bestFit="1" customWidth="1"/>
    <col min="7687" max="7687" width="21" style="1" bestFit="1" customWidth="1"/>
    <col min="7688" max="7688" width="7.25" style="1" customWidth="1"/>
    <col min="7689" max="7689" width="3.625" style="1" bestFit="1" customWidth="1"/>
    <col min="7690" max="7690" width="3" style="1" bestFit="1" customWidth="1"/>
    <col min="7691" max="7691" width="3.625" style="1" bestFit="1" customWidth="1"/>
    <col min="7692" max="7918" width="9.125" style="1"/>
    <col min="7919" max="7919" width="8.75" style="1" customWidth="1"/>
    <col min="7920" max="7920" width="22.25" style="1" customWidth="1"/>
    <col min="7921" max="7921" width="7.625" style="1" bestFit="1" customWidth="1"/>
    <col min="7922" max="7922" width="32.625" style="1" bestFit="1" customWidth="1"/>
    <col min="7923" max="7923" width="5.625" style="1" bestFit="1" customWidth="1"/>
    <col min="7924" max="7924" width="2.25" style="1" customWidth="1"/>
    <col min="7925" max="7925" width="5" style="1" customWidth="1"/>
    <col min="7926" max="7926" width="9.75" style="1" bestFit="1" customWidth="1"/>
    <col min="7927" max="7927" width="20.125" style="1" bestFit="1" customWidth="1"/>
    <col min="7928" max="7928" width="7.25" style="1" customWidth="1"/>
    <col min="7929" max="7929" width="3.625" style="1" bestFit="1" customWidth="1"/>
    <col min="7930" max="7930" width="3" style="1" bestFit="1" customWidth="1"/>
    <col min="7931" max="7931" width="3.625" style="1" bestFit="1" customWidth="1"/>
    <col min="7932" max="7934" width="2.75" style="1" customWidth="1"/>
    <col min="7935" max="7935" width="8.75" style="1" customWidth="1"/>
    <col min="7936" max="7936" width="22.25" style="1" customWidth="1"/>
    <col min="7937" max="7937" width="7.625" style="1" bestFit="1" customWidth="1"/>
    <col min="7938" max="7938" width="29" style="1" bestFit="1" customWidth="1"/>
    <col min="7939" max="7939" width="8" style="1" bestFit="1" customWidth="1"/>
    <col min="7940" max="7940" width="2.625" style="1" customWidth="1"/>
    <col min="7941" max="7941" width="5" style="1" customWidth="1"/>
    <col min="7942" max="7942" width="9.75" style="1" bestFit="1" customWidth="1"/>
    <col min="7943" max="7943" width="21" style="1" bestFit="1" customWidth="1"/>
    <col min="7944" max="7944" width="7.25" style="1" customWidth="1"/>
    <col min="7945" max="7945" width="3.625" style="1" bestFit="1" customWidth="1"/>
    <col min="7946" max="7946" width="3" style="1" bestFit="1" customWidth="1"/>
    <col min="7947" max="7947" width="3.625" style="1" bestFit="1" customWidth="1"/>
    <col min="7948" max="8174" width="9.125" style="1"/>
    <col min="8175" max="8175" width="8.75" style="1" customWidth="1"/>
    <col min="8176" max="8176" width="22.25" style="1" customWidth="1"/>
    <col min="8177" max="8177" width="7.625" style="1" bestFit="1" customWidth="1"/>
    <col min="8178" max="8178" width="32.625" style="1" bestFit="1" customWidth="1"/>
    <col min="8179" max="8179" width="5.625" style="1" bestFit="1" customWidth="1"/>
    <col min="8180" max="8180" width="2.25" style="1" customWidth="1"/>
    <col min="8181" max="8181" width="5" style="1" customWidth="1"/>
    <col min="8182" max="8182" width="9.75" style="1" bestFit="1" customWidth="1"/>
    <col min="8183" max="8183" width="20.125" style="1" bestFit="1" customWidth="1"/>
    <col min="8184" max="8184" width="7.25" style="1" customWidth="1"/>
    <col min="8185" max="8185" width="3.625" style="1" bestFit="1" customWidth="1"/>
    <col min="8186" max="8186" width="3" style="1" bestFit="1" customWidth="1"/>
    <col min="8187" max="8187" width="3.625" style="1" bestFit="1" customWidth="1"/>
    <col min="8188" max="8190" width="2.75" style="1" customWidth="1"/>
    <col min="8191" max="8191" width="8.75" style="1" customWidth="1"/>
    <col min="8192" max="8192" width="22.25" style="1" customWidth="1"/>
    <col min="8193" max="8193" width="7.625" style="1" bestFit="1" customWidth="1"/>
    <col min="8194" max="8194" width="29" style="1" bestFit="1" customWidth="1"/>
    <col min="8195" max="8195" width="8" style="1" bestFit="1" customWidth="1"/>
    <col min="8196" max="8196" width="2.625" style="1" customWidth="1"/>
    <col min="8197" max="8197" width="5" style="1" customWidth="1"/>
    <col min="8198" max="8198" width="9.75" style="1" bestFit="1" customWidth="1"/>
    <col min="8199" max="8199" width="21" style="1" bestFit="1" customWidth="1"/>
    <col min="8200" max="8200" width="7.25" style="1" customWidth="1"/>
    <col min="8201" max="8201" width="3.625" style="1" bestFit="1" customWidth="1"/>
    <col min="8202" max="8202" width="3" style="1" bestFit="1" customWidth="1"/>
    <col min="8203" max="8203" width="3.625" style="1" bestFit="1" customWidth="1"/>
    <col min="8204" max="8430" width="9.125" style="1"/>
    <col min="8431" max="8431" width="8.75" style="1" customWidth="1"/>
    <col min="8432" max="8432" width="22.25" style="1" customWidth="1"/>
    <col min="8433" max="8433" width="7.625" style="1" bestFit="1" customWidth="1"/>
    <col min="8434" max="8434" width="32.625" style="1" bestFit="1" customWidth="1"/>
    <col min="8435" max="8435" width="5.625" style="1" bestFit="1" customWidth="1"/>
    <col min="8436" max="8436" width="2.25" style="1" customWidth="1"/>
    <col min="8437" max="8437" width="5" style="1" customWidth="1"/>
    <col min="8438" max="8438" width="9.75" style="1" bestFit="1" customWidth="1"/>
    <col min="8439" max="8439" width="20.125" style="1" bestFit="1" customWidth="1"/>
    <col min="8440" max="8440" width="7.25" style="1" customWidth="1"/>
    <col min="8441" max="8441" width="3.625" style="1" bestFit="1" customWidth="1"/>
    <col min="8442" max="8442" width="3" style="1" bestFit="1" customWidth="1"/>
    <col min="8443" max="8443" width="3.625" style="1" bestFit="1" customWidth="1"/>
    <col min="8444" max="8446" width="2.75" style="1" customWidth="1"/>
    <col min="8447" max="8447" width="8.75" style="1" customWidth="1"/>
    <col min="8448" max="8448" width="22.25" style="1" customWidth="1"/>
    <col min="8449" max="8449" width="7.625" style="1" bestFit="1" customWidth="1"/>
    <col min="8450" max="8450" width="29" style="1" bestFit="1" customWidth="1"/>
    <col min="8451" max="8451" width="8" style="1" bestFit="1" customWidth="1"/>
    <col min="8452" max="8452" width="2.625" style="1" customWidth="1"/>
    <col min="8453" max="8453" width="5" style="1" customWidth="1"/>
    <col min="8454" max="8454" width="9.75" style="1" bestFit="1" customWidth="1"/>
    <col min="8455" max="8455" width="21" style="1" bestFit="1" customWidth="1"/>
    <col min="8456" max="8456" width="7.25" style="1" customWidth="1"/>
    <col min="8457" max="8457" width="3.625" style="1" bestFit="1" customWidth="1"/>
    <col min="8458" max="8458" width="3" style="1" bestFit="1" customWidth="1"/>
    <col min="8459" max="8459" width="3.625" style="1" bestFit="1" customWidth="1"/>
    <col min="8460" max="8686" width="9.125" style="1"/>
    <col min="8687" max="8687" width="8.75" style="1" customWidth="1"/>
    <col min="8688" max="8688" width="22.25" style="1" customWidth="1"/>
    <col min="8689" max="8689" width="7.625" style="1" bestFit="1" customWidth="1"/>
    <col min="8690" max="8690" width="32.625" style="1" bestFit="1" customWidth="1"/>
    <col min="8691" max="8691" width="5.625" style="1" bestFit="1" customWidth="1"/>
    <col min="8692" max="8692" width="2.25" style="1" customWidth="1"/>
    <col min="8693" max="8693" width="5" style="1" customWidth="1"/>
    <col min="8694" max="8694" width="9.75" style="1" bestFit="1" customWidth="1"/>
    <col min="8695" max="8695" width="20.125" style="1" bestFit="1" customWidth="1"/>
    <col min="8696" max="8696" width="7.25" style="1" customWidth="1"/>
    <col min="8697" max="8697" width="3.625" style="1" bestFit="1" customWidth="1"/>
    <col min="8698" max="8698" width="3" style="1" bestFit="1" customWidth="1"/>
    <col min="8699" max="8699" width="3.625" style="1" bestFit="1" customWidth="1"/>
    <col min="8700" max="8702" width="2.75" style="1" customWidth="1"/>
    <col min="8703" max="8703" width="8.75" style="1" customWidth="1"/>
    <col min="8704" max="8704" width="22.25" style="1" customWidth="1"/>
    <col min="8705" max="8705" width="7.625" style="1" bestFit="1" customWidth="1"/>
    <col min="8706" max="8706" width="29" style="1" bestFit="1" customWidth="1"/>
    <col min="8707" max="8707" width="8" style="1" bestFit="1" customWidth="1"/>
    <col min="8708" max="8708" width="2.625" style="1" customWidth="1"/>
    <col min="8709" max="8709" width="5" style="1" customWidth="1"/>
    <col min="8710" max="8710" width="9.75" style="1" bestFit="1" customWidth="1"/>
    <col min="8711" max="8711" width="21" style="1" bestFit="1" customWidth="1"/>
    <col min="8712" max="8712" width="7.25" style="1" customWidth="1"/>
    <col min="8713" max="8713" width="3.625" style="1" bestFit="1" customWidth="1"/>
    <col min="8714" max="8714" width="3" style="1" bestFit="1" customWidth="1"/>
    <col min="8715" max="8715" width="3.625" style="1" bestFit="1" customWidth="1"/>
    <col min="8716" max="8942" width="9.125" style="1"/>
    <col min="8943" max="8943" width="8.75" style="1" customWidth="1"/>
    <col min="8944" max="8944" width="22.25" style="1" customWidth="1"/>
    <col min="8945" max="8945" width="7.625" style="1" bestFit="1" customWidth="1"/>
    <col min="8946" max="8946" width="32.625" style="1" bestFit="1" customWidth="1"/>
    <col min="8947" max="8947" width="5.625" style="1" bestFit="1" customWidth="1"/>
    <col min="8948" max="8948" width="2.25" style="1" customWidth="1"/>
    <col min="8949" max="8949" width="5" style="1" customWidth="1"/>
    <col min="8950" max="8950" width="9.75" style="1" bestFit="1" customWidth="1"/>
    <col min="8951" max="8951" width="20.125" style="1" bestFit="1" customWidth="1"/>
    <col min="8952" max="8952" width="7.25" style="1" customWidth="1"/>
    <col min="8953" max="8953" width="3.625" style="1" bestFit="1" customWidth="1"/>
    <col min="8954" max="8954" width="3" style="1" bestFit="1" customWidth="1"/>
    <col min="8955" max="8955" width="3.625" style="1" bestFit="1" customWidth="1"/>
    <col min="8956" max="8958" width="2.75" style="1" customWidth="1"/>
    <col min="8959" max="8959" width="8.75" style="1" customWidth="1"/>
    <col min="8960" max="8960" width="22.25" style="1" customWidth="1"/>
    <col min="8961" max="8961" width="7.625" style="1" bestFit="1" customWidth="1"/>
    <col min="8962" max="8962" width="29" style="1" bestFit="1" customWidth="1"/>
    <col min="8963" max="8963" width="8" style="1" bestFit="1" customWidth="1"/>
    <col min="8964" max="8964" width="2.625" style="1" customWidth="1"/>
    <col min="8965" max="8965" width="5" style="1" customWidth="1"/>
    <col min="8966" max="8966" width="9.75" style="1" bestFit="1" customWidth="1"/>
    <col min="8967" max="8967" width="21" style="1" bestFit="1" customWidth="1"/>
    <col min="8968" max="8968" width="7.25" style="1" customWidth="1"/>
    <col min="8969" max="8969" width="3.625" style="1" bestFit="1" customWidth="1"/>
    <col min="8970" max="8970" width="3" style="1" bestFit="1" customWidth="1"/>
    <col min="8971" max="8971" width="3.625" style="1" bestFit="1" customWidth="1"/>
    <col min="8972" max="9198" width="9.125" style="1"/>
    <col min="9199" max="9199" width="8.75" style="1" customWidth="1"/>
    <col min="9200" max="9200" width="22.25" style="1" customWidth="1"/>
    <col min="9201" max="9201" width="7.625" style="1" bestFit="1" customWidth="1"/>
    <col min="9202" max="9202" width="32.625" style="1" bestFit="1" customWidth="1"/>
    <col min="9203" max="9203" width="5.625" style="1" bestFit="1" customWidth="1"/>
    <col min="9204" max="9204" width="2.25" style="1" customWidth="1"/>
    <col min="9205" max="9205" width="5" style="1" customWidth="1"/>
    <col min="9206" max="9206" width="9.75" style="1" bestFit="1" customWidth="1"/>
    <col min="9207" max="9207" width="20.125" style="1" bestFit="1" customWidth="1"/>
    <col min="9208" max="9208" width="7.25" style="1" customWidth="1"/>
    <col min="9209" max="9209" width="3.625" style="1" bestFit="1" customWidth="1"/>
    <col min="9210" max="9210" width="3" style="1" bestFit="1" customWidth="1"/>
    <col min="9211" max="9211" width="3.625" style="1" bestFit="1" customWidth="1"/>
    <col min="9212" max="9214" width="2.75" style="1" customWidth="1"/>
    <col min="9215" max="9215" width="8.75" style="1" customWidth="1"/>
    <col min="9216" max="9216" width="22.25" style="1" customWidth="1"/>
    <col min="9217" max="9217" width="7.625" style="1" bestFit="1" customWidth="1"/>
    <col min="9218" max="9218" width="29" style="1" bestFit="1" customWidth="1"/>
    <col min="9219" max="9219" width="8" style="1" bestFit="1" customWidth="1"/>
    <col min="9220" max="9220" width="2.625" style="1" customWidth="1"/>
    <col min="9221" max="9221" width="5" style="1" customWidth="1"/>
    <col min="9222" max="9222" width="9.75" style="1" bestFit="1" customWidth="1"/>
    <col min="9223" max="9223" width="21" style="1" bestFit="1" customWidth="1"/>
    <col min="9224" max="9224" width="7.25" style="1" customWidth="1"/>
    <col min="9225" max="9225" width="3.625" style="1" bestFit="1" customWidth="1"/>
    <col min="9226" max="9226" width="3" style="1" bestFit="1" customWidth="1"/>
    <col min="9227" max="9227" width="3.625" style="1" bestFit="1" customWidth="1"/>
    <col min="9228" max="9454" width="9.125" style="1"/>
    <col min="9455" max="9455" width="8.75" style="1" customWidth="1"/>
    <col min="9456" max="9456" width="22.25" style="1" customWidth="1"/>
    <col min="9457" max="9457" width="7.625" style="1" bestFit="1" customWidth="1"/>
    <col min="9458" max="9458" width="32.625" style="1" bestFit="1" customWidth="1"/>
    <col min="9459" max="9459" width="5.625" style="1" bestFit="1" customWidth="1"/>
    <col min="9460" max="9460" width="2.25" style="1" customWidth="1"/>
    <col min="9461" max="9461" width="5" style="1" customWidth="1"/>
    <col min="9462" max="9462" width="9.75" style="1" bestFit="1" customWidth="1"/>
    <col min="9463" max="9463" width="20.125" style="1" bestFit="1" customWidth="1"/>
    <col min="9464" max="9464" width="7.25" style="1" customWidth="1"/>
    <col min="9465" max="9465" width="3.625" style="1" bestFit="1" customWidth="1"/>
    <col min="9466" max="9466" width="3" style="1" bestFit="1" customWidth="1"/>
    <col min="9467" max="9467" width="3.625" style="1" bestFit="1" customWidth="1"/>
    <col min="9468" max="9470" width="2.75" style="1" customWidth="1"/>
    <col min="9471" max="9471" width="8.75" style="1" customWidth="1"/>
    <col min="9472" max="9472" width="22.25" style="1" customWidth="1"/>
    <col min="9473" max="9473" width="7.625" style="1" bestFit="1" customWidth="1"/>
    <col min="9474" max="9474" width="29" style="1" bestFit="1" customWidth="1"/>
    <col min="9475" max="9475" width="8" style="1" bestFit="1" customWidth="1"/>
    <col min="9476" max="9476" width="2.625" style="1" customWidth="1"/>
    <col min="9477" max="9477" width="5" style="1" customWidth="1"/>
    <col min="9478" max="9478" width="9.75" style="1" bestFit="1" customWidth="1"/>
    <col min="9479" max="9479" width="21" style="1" bestFit="1" customWidth="1"/>
    <col min="9480" max="9480" width="7.25" style="1" customWidth="1"/>
    <col min="9481" max="9481" width="3.625" style="1" bestFit="1" customWidth="1"/>
    <col min="9482" max="9482" width="3" style="1" bestFit="1" customWidth="1"/>
    <col min="9483" max="9483" width="3.625" style="1" bestFit="1" customWidth="1"/>
    <col min="9484" max="9710" width="9.125" style="1"/>
    <col min="9711" max="9711" width="8.75" style="1" customWidth="1"/>
    <col min="9712" max="9712" width="22.25" style="1" customWidth="1"/>
    <col min="9713" max="9713" width="7.625" style="1" bestFit="1" customWidth="1"/>
    <col min="9714" max="9714" width="32.625" style="1" bestFit="1" customWidth="1"/>
    <col min="9715" max="9715" width="5.625" style="1" bestFit="1" customWidth="1"/>
    <col min="9716" max="9716" width="2.25" style="1" customWidth="1"/>
    <col min="9717" max="9717" width="5" style="1" customWidth="1"/>
    <col min="9718" max="9718" width="9.75" style="1" bestFit="1" customWidth="1"/>
    <col min="9719" max="9719" width="20.125" style="1" bestFit="1" customWidth="1"/>
    <col min="9720" max="9720" width="7.25" style="1" customWidth="1"/>
    <col min="9721" max="9721" width="3.625" style="1" bestFit="1" customWidth="1"/>
    <col min="9722" max="9722" width="3" style="1" bestFit="1" customWidth="1"/>
    <col min="9723" max="9723" width="3.625" style="1" bestFit="1" customWidth="1"/>
    <col min="9724" max="9726" width="2.75" style="1" customWidth="1"/>
    <col min="9727" max="9727" width="8.75" style="1" customWidth="1"/>
    <col min="9728" max="9728" width="22.25" style="1" customWidth="1"/>
    <col min="9729" max="9729" width="7.625" style="1" bestFit="1" customWidth="1"/>
    <col min="9730" max="9730" width="29" style="1" bestFit="1" customWidth="1"/>
    <col min="9731" max="9731" width="8" style="1" bestFit="1" customWidth="1"/>
    <col min="9732" max="9732" width="2.625" style="1" customWidth="1"/>
    <col min="9733" max="9733" width="5" style="1" customWidth="1"/>
    <col min="9734" max="9734" width="9.75" style="1" bestFit="1" customWidth="1"/>
    <col min="9735" max="9735" width="21" style="1" bestFit="1" customWidth="1"/>
    <col min="9736" max="9736" width="7.25" style="1" customWidth="1"/>
    <col min="9737" max="9737" width="3.625" style="1" bestFit="1" customWidth="1"/>
    <col min="9738" max="9738" width="3" style="1" bestFit="1" customWidth="1"/>
    <col min="9739" max="9739" width="3.625" style="1" bestFit="1" customWidth="1"/>
    <col min="9740" max="9966" width="9.125" style="1"/>
    <col min="9967" max="9967" width="8.75" style="1" customWidth="1"/>
    <col min="9968" max="9968" width="22.25" style="1" customWidth="1"/>
    <col min="9969" max="9969" width="7.625" style="1" bestFit="1" customWidth="1"/>
    <col min="9970" max="9970" width="32.625" style="1" bestFit="1" customWidth="1"/>
    <col min="9971" max="9971" width="5.625" style="1" bestFit="1" customWidth="1"/>
    <col min="9972" max="9972" width="2.25" style="1" customWidth="1"/>
    <col min="9973" max="9973" width="5" style="1" customWidth="1"/>
    <col min="9974" max="9974" width="9.75" style="1" bestFit="1" customWidth="1"/>
    <col min="9975" max="9975" width="20.125" style="1" bestFit="1" customWidth="1"/>
    <col min="9976" max="9976" width="7.25" style="1" customWidth="1"/>
    <col min="9977" max="9977" width="3.625" style="1" bestFit="1" customWidth="1"/>
    <col min="9978" max="9978" width="3" style="1" bestFit="1" customWidth="1"/>
    <col min="9979" max="9979" width="3.625" style="1" bestFit="1" customWidth="1"/>
    <col min="9980" max="9982" width="2.75" style="1" customWidth="1"/>
    <col min="9983" max="9983" width="8.75" style="1" customWidth="1"/>
    <col min="9984" max="9984" width="22.25" style="1" customWidth="1"/>
    <col min="9985" max="9985" width="7.625" style="1" bestFit="1" customWidth="1"/>
    <col min="9986" max="9986" width="29" style="1" bestFit="1" customWidth="1"/>
    <col min="9987" max="9987" width="8" style="1" bestFit="1" customWidth="1"/>
    <col min="9988" max="9988" width="2.625" style="1" customWidth="1"/>
    <col min="9989" max="9989" width="5" style="1" customWidth="1"/>
    <col min="9990" max="9990" width="9.75" style="1" bestFit="1" customWidth="1"/>
    <col min="9991" max="9991" width="21" style="1" bestFit="1" customWidth="1"/>
    <col min="9992" max="9992" width="7.25" style="1" customWidth="1"/>
    <col min="9993" max="9993" width="3.625" style="1" bestFit="1" customWidth="1"/>
    <col min="9994" max="9994" width="3" style="1" bestFit="1" customWidth="1"/>
    <col min="9995" max="9995" width="3.625" style="1" bestFit="1" customWidth="1"/>
    <col min="9996" max="10222" width="9.125" style="1"/>
    <col min="10223" max="10223" width="8.75" style="1" customWidth="1"/>
    <col min="10224" max="10224" width="22.25" style="1" customWidth="1"/>
    <col min="10225" max="10225" width="7.625" style="1" bestFit="1" customWidth="1"/>
    <col min="10226" max="10226" width="32.625" style="1" bestFit="1" customWidth="1"/>
    <col min="10227" max="10227" width="5.625" style="1" bestFit="1" customWidth="1"/>
    <col min="10228" max="10228" width="2.25" style="1" customWidth="1"/>
    <col min="10229" max="10229" width="5" style="1" customWidth="1"/>
    <col min="10230" max="10230" width="9.75" style="1" bestFit="1" customWidth="1"/>
    <col min="10231" max="10231" width="20.125" style="1" bestFit="1" customWidth="1"/>
    <col min="10232" max="10232" width="7.25" style="1" customWidth="1"/>
    <col min="10233" max="10233" width="3.625" style="1" bestFit="1" customWidth="1"/>
    <col min="10234" max="10234" width="3" style="1" bestFit="1" customWidth="1"/>
    <col min="10235" max="10235" width="3.625" style="1" bestFit="1" customWidth="1"/>
    <col min="10236" max="10238" width="2.75" style="1" customWidth="1"/>
    <col min="10239" max="10239" width="8.75" style="1" customWidth="1"/>
    <col min="10240" max="10240" width="22.25" style="1" customWidth="1"/>
    <col min="10241" max="10241" width="7.625" style="1" bestFit="1" customWidth="1"/>
    <col min="10242" max="10242" width="29" style="1" bestFit="1" customWidth="1"/>
    <col min="10243" max="10243" width="8" style="1" bestFit="1" customWidth="1"/>
    <col min="10244" max="10244" width="2.625" style="1" customWidth="1"/>
    <col min="10245" max="10245" width="5" style="1" customWidth="1"/>
    <col min="10246" max="10246" width="9.75" style="1" bestFit="1" customWidth="1"/>
    <col min="10247" max="10247" width="21" style="1" bestFit="1" customWidth="1"/>
    <col min="10248" max="10248" width="7.25" style="1" customWidth="1"/>
    <col min="10249" max="10249" width="3.625" style="1" bestFit="1" customWidth="1"/>
    <col min="10250" max="10250" width="3" style="1" bestFit="1" customWidth="1"/>
    <col min="10251" max="10251" width="3.625" style="1" bestFit="1" customWidth="1"/>
    <col min="10252" max="10478" width="9.125" style="1"/>
    <col min="10479" max="10479" width="8.75" style="1" customWidth="1"/>
    <col min="10480" max="10480" width="22.25" style="1" customWidth="1"/>
    <col min="10481" max="10481" width="7.625" style="1" bestFit="1" customWidth="1"/>
    <col min="10482" max="10482" width="32.625" style="1" bestFit="1" customWidth="1"/>
    <col min="10483" max="10483" width="5.625" style="1" bestFit="1" customWidth="1"/>
    <col min="10484" max="10484" width="2.25" style="1" customWidth="1"/>
    <col min="10485" max="10485" width="5" style="1" customWidth="1"/>
    <col min="10486" max="10486" width="9.75" style="1" bestFit="1" customWidth="1"/>
    <col min="10487" max="10487" width="20.125" style="1" bestFit="1" customWidth="1"/>
    <col min="10488" max="10488" width="7.25" style="1" customWidth="1"/>
    <col min="10489" max="10489" width="3.625" style="1" bestFit="1" customWidth="1"/>
    <col min="10490" max="10490" width="3" style="1" bestFit="1" customWidth="1"/>
    <col min="10491" max="10491" width="3.625" style="1" bestFit="1" customWidth="1"/>
    <col min="10492" max="10494" width="2.75" style="1" customWidth="1"/>
    <col min="10495" max="10495" width="8.75" style="1" customWidth="1"/>
    <col min="10496" max="10496" width="22.25" style="1" customWidth="1"/>
    <col min="10497" max="10497" width="7.625" style="1" bestFit="1" customWidth="1"/>
    <col min="10498" max="10498" width="29" style="1" bestFit="1" customWidth="1"/>
    <col min="10499" max="10499" width="8" style="1" bestFit="1" customWidth="1"/>
    <col min="10500" max="10500" width="2.625" style="1" customWidth="1"/>
    <col min="10501" max="10501" width="5" style="1" customWidth="1"/>
    <col min="10502" max="10502" width="9.75" style="1" bestFit="1" customWidth="1"/>
    <col min="10503" max="10503" width="21" style="1" bestFit="1" customWidth="1"/>
    <col min="10504" max="10504" width="7.25" style="1" customWidth="1"/>
    <col min="10505" max="10505" width="3.625" style="1" bestFit="1" customWidth="1"/>
    <col min="10506" max="10506" width="3" style="1" bestFit="1" customWidth="1"/>
    <col min="10507" max="10507" width="3.625" style="1" bestFit="1" customWidth="1"/>
    <col min="10508" max="10734" width="9.125" style="1"/>
    <col min="10735" max="10735" width="8.75" style="1" customWidth="1"/>
    <col min="10736" max="10736" width="22.25" style="1" customWidth="1"/>
    <col min="10737" max="10737" width="7.625" style="1" bestFit="1" customWidth="1"/>
    <col min="10738" max="10738" width="32.625" style="1" bestFit="1" customWidth="1"/>
    <col min="10739" max="10739" width="5.625" style="1" bestFit="1" customWidth="1"/>
    <col min="10740" max="10740" width="2.25" style="1" customWidth="1"/>
    <col min="10741" max="10741" width="5" style="1" customWidth="1"/>
    <col min="10742" max="10742" width="9.75" style="1" bestFit="1" customWidth="1"/>
    <col min="10743" max="10743" width="20.125" style="1" bestFit="1" customWidth="1"/>
    <col min="10744" max="10744" width="7.25" style="1" customWidth="1"/>
    <col min="10745" max="10745" width="3.625" style="1" bestFit="1" customWidth="1"/>
    <col min="10746" max="10746" width="3" style="1" bestFit="1" customWidth="1"/>
    <col min="10747" max="10747" width="3.625" style="1" bestFit="1" customWidth="1"/>
    <col min="10748" max="10750" width="2.75" style="1" customWidth="1"/>
    <col min="10751" max="10751" width="8.75" style="1" customWidth="1"/>
    <col min="10752" max="10752" width="22.25" style="1" customWidth="1"/>
    <col min="10753" max="10753" width="7.625" style="1" bestFit="1" customWidth="1"/>
    <col min="10754" max="10754" width="29" style="1" bestFit="1" customWidth="1"/>
    <col min="10755" max="10755" width="8" style="1" bestFit="1" customWidth="1"/>
    <col min="10756" max="10756" width="2.625" style="1" customWidth="1"/>
    <col min="10757" max="10757" width="5" style="1" customWidth="1"/>
    <col min="10758" max="10758" width="9.75" style="1" bestFit="1" customWidth="1"/>
    <col min="10759" max="10759" width="21" style="1" bestFit="1" customWidth="1"/>
    <col min="10760" max="10760" width="7.25" style="1" customWidth="1"/>
    <col min="10761" max="10761" width="3.625" style="1" bestFit="1" customWidth="1"/>
    <col min="10762" max="10762" width="3" style="1" bestFit="1" customWidth="1"/>
    <col min="10763" max="10763" width="3.625" style="1" bestFit="1" customWidth="1"/>
    <col min="10764" max="10990" width="9.125" style="1"/>
    <col min="10991" max="10991" width="8.75" style="1" customWidth="1"/>
    <col min="10992" max="10992" width="22.25" style="1" customWidth="1"/>
    <col min="10993" max="10993" width="7.625" style="1" bestFit="1" customWidth="1"/>
    <col min="10994" max="10994" width="32.625" style="1" bestFit="1" customWidth="1"/>
    <col min="10995" max="10995" width="5.625" style="1" bestFit="1" customWidth="1"/>
    <col min="10996" max="10996" width="2.25" style="1" customWidth="1"/>
    <col min="10997" max="10997" width="5" style="1" customWidth="1"/>
    <col min="10998" max="10998" width="9.75" style="1" bestFit="1" customWidth="1"/>
    <col min="10999" max="10999" width="20.125" style="1" bestFit="1" customWidth="1"/>
    <col min="11000" max="11000" width="7.25" style="1" customWidth="1"/>
    <col min="11001" max="11001" width="3.625" style="1" bestFit="1" customWidth="1"/>
    <col min="11002" max="11002" width="3" style="1" bestFit="1" customWidth="1"/>
    <col min="11003" max="11003" width="3.625" style="1" bestFit="1" customWidth="1"/>
    <col min="11004" max="11006" width="2.75" style="1" customWidth="1"/>
    <col min="11007" max="11007" width="8.75" style="1" customWidth="1"/>
    <col min="11008" max="11008" width="22.25" style="1" customWidth="1"/>
    <col min="11009" max="11009" width="7.625" style="1" bestFit="1" customWidth="1"/>
    <col min="11010" max="11010" width="29" style="1" bestFit="1" customWidth="1"/>
    <col min="11011" max="11011" width="8" style="1" bestFit="1" customWidth="1"/>
    <col min="11012" max="11012" width="2.625" style="1" customWidth="1"/>
    <col min="11013" max="11013" width="5" style="1" customWidth="1"/>
    <col min="11014" max="11014" width="9.75" style="1" bestFit="1" customWidth="1"/>
    <col min="11015" max="11015" width="21" style="1" bestFit="1" customWidth="1"/>
    <col min="11016" max="11016" width="7.25" style="1" customWidth="1"/>
    <col min="11017" max="11017" width="3.625" style="1" bestFit="1" customWidth="1"/>
    <col min="11018" max="11018" width="3" style="1" bestFit="1" customWidth="1"/>
    <col min="11019" max="11019" width="3.625" style="1" bestFit="1" customWidth="1"/>
    <col min="11020" max="11246" width="9.125" style="1"/>
    <col min="11247" max="11247" width="8.75" style="1" customWidth="1"/>
    <col min="11248" max="11248" width="22.25" style="1" customWidth="1"/>
    <col min="11249" max="11249" width="7.625" style="1" bestFit="1" customWidth="1"/>
    <col min="11250" max="11250" width="32.625" style="1" bestFit="1" customWidth="1"/>
    <col min="11251" max="11251" width="5.625" style="1" bestFit="1" customWidth="1"/>
    <col min="11252" max="11252" width="2.25" style="1" customWidth="1"/>
    <col min="11253" max="11253" width="5" style="1" customWidth="1"/>
    <col min="11254" max="11254" width="9.75" style="1" bestFit="1" customWidth="1"/>
    <col min="11255" max="11255" width="20.125" style="1" bestFit="1" customWidth="1"/>
    <col min="11256" max="11256" width="7.25" style="1" customWidth="1"/>
    <col min="11257" max="11257" width="3.625" style="1" bestFit="1" customWidth="1"/>
    <col min="11258" max="11258" width="3" style="1" bestFit="1" customWidth="1"/>
    <col min="11259" max="11259" width="3.625" style="1" bestFit="1" customWidth="1"/>
    <col min="11260" max="11262" width="2.75" style="1" customWidth="1"/>
    <col min="11263" max="11263" width="8.75" style="1" customWidth="1"/>
    <col min="11264" max="11264" width="22.25" style="1" customWidth="1"/>
    <col min="11265" max="11265" width="7.625" style="1" bestFit="1" customWidth="1"/>
    <col min="11266" max="11266" width="29" style="1" bestFit="1" customWidth="1"/>
    <col min="11267" max="11267" width="8" style="1" bestFit="1" customWidth="1"/>
    <col min="11268" max="11268" width="2.625" style="1" customWidth="1"/>
    <col min="11269" max="11269" width="5" style="1" customWidth="1"/>
    <col min="11270" max="11270" width="9.75" style="1" bestFit="1" customWidth="1"/>
    <col min="11271" max="11271" width="21" style="1" bestFit="1" customWidth="1"/>
    <col min="11272" max="11272" width="7.25" style="1" customWidth="1"/>
    <col min="11273" max="11273" width="3.625" style="1" bestFit="1" customWidth="1"/>
    <col min="11274" max="11274" width="3" style="1" bestFit="1" customWidth="1"/>
    <col min="11275" max="11275" width="3.625" style="1" bestFit="1" customWidth="1"/>
    <col min="11276" max="11502" width="9.125" style="1"/>
    <col min="11503" max="11503" width="8.75" style="1" customWidth="1"/>
    <col min="11504" max="11504" width="22.25" style="1" customWidth="1"/>
    <col min="11505" max="11505" width="7.625" style="1" bestFit="1" customWidth="1"/>
    <col min="11506" max="11506" width="32.625" style="1" bestFit="1" customWidth="1"/>
    <col min="11507" max="11507" width="5.625" style="1" bestFit="1" customWidth="1"/>
    <col min="11508" max="11508" width="2.25" style="1" customWidth="1"/>
    <col min="11509" max="11509" width="5" style="1" customWidth="1"/>
    <col min="11510" max="11510" width="9.75" style="1" bestFit="1" customWidth="1"/>
    <col min="11511" max="11511" width="20.125" style="1" bestFit="1" customWidth="1"/>
    <col min="11512" max="11512" width="7.25" style="1" customWidth="1"/>
    <col min="11513" max="11513" width="3.625" style="1" bestFit="1" customWidth="1"/>
    <col min="11514" max="11514" width="3" style="1" bestFit="1" customWidth="1"/>
    <col min="11515" max="11515" width="3.625" style="1" bestFit="1" customWidth="1"/>
    <col min="11516" max="11518" width="2.75" style="1" customWidth="1"/>
    <col min="11519" max="11519" width="8.75" style="1" customWidth="1"/>
    <col min="11520" max="11520" width="22.25" style="1" customWidth="1"/>
    <col min="11521" max="11521" width="7.625" style="1" bestFit="1" customWidth="1"/>
    <col min="11522" max="11522" width="29" style="1" bestFit="1" customWidth="1"/>
    <col min="11523" max="11523" width="8" style="1" bestFit="1" customWidth="1"/>
    <col min="11524" max="11524" width="2.625" style="1" customWidth="1"/>
    <col min="11525" max="11525" width="5" style="1" customWidth="1"/>
    <col min="11526" max="11526" width="9.75" style="1" bestFit="1" customWidth="1"/>
    <col min="11527" max="11527" width="21" style="1" bestFit="1" customWidth="1"/>
    <col min="11528" max="11528" width="7.25" style="1" customWidth="1"/>
    <col min="11529" max="11529" width="3.625" style="1" bestFit="1" customWidth="1"/>
    <col min="11530" max="11530" width="3" style="1" bestFit="1" customWidth="1"/>
    <col min="11531" max="11531" width="3.625" style="1" bestFit="1" customWidth="1"/>
    <col min="11532" max="11758" width="9.125" style="1"/>
    <col min="11759" max="11759" width="8.75" style="1" customWidth="1"/>
    <col min="11760" max="11760" width="22.25" style="1" customWidth="1"/>
    <col min="11761" max="11761" width="7.625" style="1" bestFit="1" customWidth="1"/>
    <col min="11762" max="11762" width="32.625" style="1" bestFit="1" customWidth="1"/>
    <col min="11763" max="11763" width="5.625" style="1" bestFit="1" customWidth="1"/>
    <col min="11764" max="11764" width="2.25" style="1" customWidth="1"/>
    <col min="11765" max="11765" width="5" style="1" customWidth="1"/>
    <col min="11766" max="11766" width="9.75" style="1" bestFit="1" customWidth="1"/>
    <col min="11767" max="11767" width="20.125" style="1" bestFit="1" customWidth="1"/>
    <col min="11768" max="11768" width="7.25" style="1" customWidth="1"/>
    <col min="11769" max="11769" width="3.625" style="1" bestFit="1" customWidth="1"/>
    <col min="11770" max="11770" width="3" style="1" bestFit="1" customWidth="1"/>
    <col min="11771" max="11771" width="3.625" style="1" bestFit="1" customWidth="1"/>
    <col min="11772" max="11774" width="2.75" style="1" customWidth="1"/>
    <col min="11775" max="11775" width="8.75" style="1" customWidth="1"/>
    <col min="11776" max="11776" width="22.25" style="1" customWidth="1"/>
    <col min="11777" max="11777" width="7.625" style="1" bestFit="1" customWidth="1"/>
    <col min="11778" max="11778" width="29" style="1" bestFit="1" customWidth="1"/>
    <col min="11779" max="11779" width="8" style="1" bestFit="1" customWidth="1"/>
    <col min="11780" max="11780" width="2.625" style="1" customWidth="1"/>
    <col min="11781" max="11781" width="5" style="1" customWidth="1"/>
    <col min="11782" max="11782" width="9.75" style="1" bestFit="1" customWidth="1"/>
    <col min="11783" max="11783" width="21" style="1" bestFit="1" customWidth="1"/>
    <col min="11784" max="11784" width="7.25" style="1" customWidth="1"/>
    <col min="11785" max="11785" width="3.625" style="1" bestFit="1" customWidth="1"/>
    <col min="11786" max="11786" width="3" style="1" bestFit="1" customWidth="1"/>
    <col min="11787" max="11787" width="3.625" style="1" bestFit="1" customWidth="1"/>
    <col min="11788" max="12014" width="9.125" style="1"/>
    <col min="12015" max="12015" width="8.75" style="1" customWidth="1"/>
    <col min="12016" max="12016" width="22.25" style="1" customWidth="1"/>
    <col min="12017" max="12017" width="7.625" style="1" bestFit="1" customWidth="1"/>
    <col min="12018" max="12018" width="32.625" style="1" bestFit="1" customWidth="1"/>
    <col min="12019" max="12019" width="5.625" style="1" bestFit="1" customWidth="1"/>
    <col min="12020" max="12020" width="2.25" style="1" customWidth="1"/>
    <col min="12021" max="12021" width="5" style="1" customWidth="1"/>
    <col min="12022" max="12022" width="9.75" style="1" bestFit="1" customWidth="1"/>
    <col min="12023" max="12023" width="20.125" style="1" bestFit="1" customWidth="1"/>
    <col min="12024" max="12024" width="7.25" style="1" customWidth="1"/>
    <col min="12025" max="12025" width="3.625" style="1" bestFit="1" customWidth="1"/>
    <col min="12026" max="12026" width="3" style="1" bestFit="1" customWidth="1"/>
    <col min="12027" max="12027" width="3.625" style="1" bestFit="1" customWidth="1"/>
    <col min="12028" max="12030" width="2.75" style="1" customWidth="1"/>
    <col min="12031" max="12031" width="8.75" style="1" customWidth="1"/>
    <col min="12032" max="12032" width="22.25" style="1" customWidth="1"/>
    <col min="12033" max="12033" width="7.625" style="1" bestFit="1" customWidth="1"/>
    <col min="12034" max="12034" width="29" style="1" bestFit="1" customWidth="1"/>
    <col min="12035" max="12035" width="8" style="1" bestFit="1" customWidth="1"/>
    <col min="12036" max="12036" width="2.625" style="1" customWidth="1"/>
    <col min="12037" max="12037" width="5" style="1" customWidth="1"/>
    <col min="12038" max="12038" width="9.75" style="1" bestFit="1" customWidth="1"/>
    <col min="12039" max="12039" width="21" style="1" bestFit="1" customWidth="1"/>
    <col min="12040" max="12040" width="7.25" style="1" customWidth="1"/>
    <col min="12041" max="12041" width="3.625" style="1" bestFit="1" customWidth="1"/>
    <col min="12042" max="12042" width="3" style="1" bestFit="1" customWidth="1"/>
    <col min="12043" max="12043" width="3.625" style="1" bestFit="1" customWidth="1"/>
    <col min="12044" max="12270" width="9.125" style="1"/>
    <col min="12271" max="12271" width="8.75" style="1" customWidth="1"/>
    <col min="12272" max="12272" width="22.25" style="1" customWidth="1"/>
    <col min="12273" max="12273" width="7.625" style="1" bestFit="1" customWidth="1"/>
    <col min="12274" max="12274" width="32.625" style="1" bestFit="1" customWidth="1"/>
    <col min="12275" max="12275" width="5.625" style="1" bestFit="1" customWidth="1"/>
    <col min="12276" max="12276" width="2.25" style="1" customWidth="1"/>
    <col min="12277" max="12277" width="5" style="1" customWidth="1"/>
    <col min="12278" max="12278" width="9.75" style="1" bestFit="1" customWidth="1"/>
    <col min="12279" max="12279" width="20.125" style="1" bestFit="1" customWidth="1"/>
    <col min="12280" max="12280" width="7.25" style="1" customWidth="1"/>
    <col min="12281" max="12281" width="3.625" style="1" bestFit="1" customWidth="1"/>
    <col min="12282" max="12282" width="3" style="1" bestFit="1" customWidth="1"/>
    <col min="12283" max="12283" width="3.625" style="1" bestFit="1" customWidth="1"/>
    <col min="12284" max="12286" width="2.75" style="1" customWidth="1"/>
    <col min="12287" max="12287" width="8.75" style="1" customWidth="1"/>
    <col min="12288" max="12288" width="22.25" style="1" customWidth="1"/>
    <col min="12289" max="12289" width="7.625" style="1" bestFit="1" customWidth="1"/>
    <col min="12290" max="12290" width="29" style="1" bestFit="1" customWidth="1"/>
    <col min="12291" max="12291" width="8" style="1" bestFit="1" customWidth="1"/>
    <col min="12292" max="12292" width="2.625" style="1" customWidth="1"/>
    <col min="12293" max="12293" width="5" style="1" customWidth="1"/>
    <col min="12294" max="12294" width="9.75" style="1" bestFit="1" customWidth="1"/>
    <col min="12295" max="12295" width="21" style="1" bestFit="1" customWidth="1"/>
    <col min="12296" max="12296" width="7.25" style="1" customWidth="1"/>
    <col min="12297" max="12297" width="3.625" style="1" bestFit="1" customWidth="1"/>
    <col min="12298" max="12298" width="3" style="1" bestFit="1" customWidth="1"/>
    <col min="12299" max="12299" width="3.625" style="1" bestFit="1" customWidth="1"/>
    <col min="12300" max="12526" width="9.125" style="1"/>
    <col min="12527" max="12527" width="8.75" style="1" customWidth="1"/>
    <col min="12528" max="12528" width="22.25" style="1" customWidth="1"/>
    <col min="12529" max="12529" width="7.625" style="1" bestFit="1" customWidth="1"/>
    <col min="12530" max="12530" width="32.625" style="1" bestFit="1" customWidth="1"/>
    <col min="12531" max="12531" width="5.625" style="1" bestFit="1" customWidth="1"/>
    <col min="12532" max="12532" width="2.25" style="1" customWidth="1"/>
    <col min="12533" max="12533" width="5" style="1" customWidth="1"/>
    <col min="12534" max="12534" width="9.75" style="1" bestFit="1" customWidth="1"/>
    <col min="12535" max="12535" width="20.125" style="1" bestFit="1" customWidth="1"/>
    <col min="12536" max="12536" width="7.25" style="1" customWidth="1"/>
    <col min="12537" max="12537" width="3.625" style="1" bestFit="1" customWidth="1"/>
    <col min="12538" max="12538" width="3" style="1" bestFit="1" customWidth="1"/>
    <col min="12539" max="12539" width="3.625" style="1" bestFit="1" customWidth="1"/>
    <col min="12540" max="12542" width="2.75" style="1" customWidth="1"/>
    <col min="12543" max="12543" width="8.75" style="1" customWidth="1"/>
    <col min="12544" max="12544" width="22.25" style="1" customWidth="1"/>
    <col min="12545" max="12545" width="7.625" style="1" bestFit="1" customWidth="1"/>
    <col min="12546" max="12546" width="29" style="1" bestFit="1" customWidth="1"/>
    <col min="12547" max="12547" width="8" style="1" bestFit="1" customWidth="1"/>
    <col min="12548" max="12548" width="2.625" style="1" customWidth="1"/>
    <col min="12549" max="12549" width="5" style="1" customWidth="1"/>
    <col min="12550" max="12550" width="9.75" style="1" bestFit="1" customWidth="1"/>
    <col min="12551" max="12551" width="21" style="1" bestFit="1" customWidth="1"/>
    <col min="12552" max="12552" width="7.25" style="1" customWidth="1"/>
    <col min="12553" max="12553" width="3.625" style="1" bestFit="1" customWidth="1"/>
    <col min="12554" max="12554" width="3" style="1" bestFit="1" customWidth="1"/>
    <col min="12555" max="12555" width="3.625" style="1" bestFit="1" customWidth="1"/>
    <col min="12556" max="12782" width="9.125" style="1"/>
    <col min="12783" max="12783" width="8.75" style="1" customWidth="1"/>
    <col min="12784" max="12784" width="22.25" style="1" customWidth="1"/>
    <col min="12785" max="12785" width="7.625" style="1" bestFit="1" customWidth="1"/>
    <col min="12786" max="12786" width="32.625" style="1" bestFit="1" customWidth="1"/>
    <col min="12787" max="12787" width="5.625" style="1" bestFit="1" customWidth="1"/>
    <col min="12788" max="12788" width="2.25" style="1" customWidth="1"/>
    <col min="12789" max="12789" width="5" style="1" customWidth="1"/>
    <col min="12790" max="12790" width="9.75" style="1" bestFit="1" customWidth="1"/>
    <col min="12791" max="12791" width="20.125" style="1" bestFit="1" customWidth="1"/>
    <col min="12792" max="12792" width="7.25" style="1" customWidth="1"/>
    <col min="12793" max="12793" width="3.625" style="1" bestFit="1" customWidth="1"/>
    <col min="12794" max="12794" width="3" style="1" bestFit="1" customWidth="1"/>
    <col min="12795" max="12795" width="3.625" style="1" bestFit="1" customWidth="1"/>
    <col min="12796" max="12798" width="2.75" style="1" customWidth="1"/>
    <col min="12799" max="12799" width="8.75" style="1" customWidth="1"/>
    <col min="12800" max="12800" width="22.25" style="1" customWidth="1"/>
    <col min="12801" max="12801" width="7.625" style="1" bestFit="1" customWidth="1"/>
    <col min="12802" max="12802" width="29" style="1" bestFit="1" customWidth="1"/>
    <col min="12803" max="12803" width="8" style="1" bestFit="1" customWidth="1"/>
    <col min="12804" max="12804" width="2.625" style="1" customWidth="1"/>
    <col min="12805" max="12805" width="5" style="1" customWidth="1"/>
    <col min="12806" max="12806" width="9.75" style="1" bestFit="1" customWidth="1"/>
    <col min="12807" max="12807" width="21" style="1" bestFit="1" customWidth="1"/>
    <col min="12808" max="12808" width="7.25" style="1" customWidth="1"/>
    <col min="12809" max="12809" width="3.625" style="1" bestFit="1" customWidth="1"/>
    <col min="12810" max="12810" width="3" style="1" bestFit="1" customWidth="1"/>
    <col min="12811" max="12811" width="3.625" style="1" bestFit="1" customWidth="1"/>
    <col min="12812" max="13038" width="9.125" style="1"/>
    <col min="13039" max="13039" width="8.75" style="1" customWidth="1"/>
    <col min="13040" max="13040" width="22.25" style="1" customWidth="1"/>
    <col min="13041" max="13041" width="7.625" style="1" bestFit="1" customWidth="1"/>
    <col min="13042" max="13042" width="32.625" style="1" bestFit="1" customWidth="1"/>
    <col min="13043" max="13043" width="5.625" style="1" bestFit="1" customWidth="1"/>
    <col min="13044" max="13044" width="2.25" style="1" customWidth="1"/>
    <col min="13045" max="13045" width="5" style="1" customWidth="1"/>
    <col min="13046" max="13046" width="9.75" style="1" bestFit="1" customWidth="1"/>
    <col min="13047" max="13047" width="20.125" style="1" bestFit="1" customWidth="1"/>
    <col min="13048" max="13048" width="7.25" style="1" customWidth="1"/>
    <col min="13049" max="13049" width="3.625" style="1" bestFit="1" customWidth="1"/>
    <col min="13050" max="13050" width="3" style="1" bestFit="1" customWidth="1"/>
    <col min="13051" max="13051" width="3.625" style="1" bestFit="1" customWidth="1"/>
    <col min="13052" max="13054" width="2.75" style="1" customWidth="1"/>
    <col min="13055" max="13055" width="8.75" style="1" customWidth="1"/>
    <col min="13056" max="13056" width="22.25" style="1" customWidth="1"/>
    <col min="13057" max="13057" width="7.625" style="1" bestFit="1" customWidth="1"/>
    <col min="13058" max="13058" width="29" style="1" bestFit="1" customWidth="1"/>
    <col min="13059" max="13059" width="8" style="1" bestFit="1" customWidth="1"/>
    <col min="13060" max="13060" width="2.625" style="1" customWidth="1"/>
    <col min="13061" max="13061" width="5" style="1" customWidth="1"/>
    <col min="13062" max="13062" width="9.75" style="1" bestFit="1" customWidth="1"/>
    <col min="13063" max="13063" width="21" style="1" bestFit="1" customWidth="1"/>
    <col min="13064" max="13064" width="7.25" style="1" customWidth="1"/>
    <col min="13065" max="13065" width="3.625" style="1" bestFit="1" customWidth="1"/>
    <col min="13066" max="13066" width="3" style="1" bestFit="1" customWidth="1"/>
    <col min="13067" max="13067" width="3.625" style="1" bestFit="1" customWidth="1"/>
    <col min="13068" max="13294" width="9.125" style="1"/>
    <col min="13295" max="13295" width="8.75" style="1" customWidth="1"/>
    <col min="13296" max="13296" width="22.25" style="1" customWidth="1"/>
    <col min="13297" max="13297" width="7.625" style="1" bestFit="1" customWidth="1"/>
    <col min="13298" max="13298" width="32.625" style="1" bestFit="1" customWidth="1"/>
    <col min="13299" max="13299" width="5.625" style="1" bestFit="1" customWidth="1"/>
    <col min="13300" max="13300" width="2.25" style="1" customWidth="1"/>
    <col min="13301" max="13301" width="5" style="1" customWidth="1"/>
    <col min="13302" max="13302" width="9.75" style="1" bestFit="1" customWidth="1"/>
    <col min="13303" max="13303" width="20.125" style="1" bestFit="1" customWidth="1"/>
    <col min="13304" max="13304" width="7.25" style="1" customWidth="1"/>
    <col min="13305" max="13305" width="3.625" style="1" bestFit="1" customWidth="1"/>
    <col min="13306" max="13306" width="3" style="1" bestFit="1" customWidth="1"/>
    <col min="13307" max="13307" width="3.625" style="1" bestFit="1" customWidth="1"/>
    <col min="13308" max="13310" width="2.75" style="1" customWidth="1"/>
    <col min="13311" max="13311" width="8.75" style="1" customWidth="1"/>
    <col min="13312" max="13312" width="22.25" style="1" customWidth="1"/>
    <col min="13313" max="13313" width="7.625" style="1" bestFit="1" customWidth="1"/>
    <col min="13314" max="13314" width="29" style="1" bestFit="1" customWidth="1"/>
    <col min="13315" max="13315" width="8" style="1" bestFit="1" customWidth="1"/>
    <col min="13316" max="13316" width="2.625" style="1" customWidth="1"/>
    <col min="13317" max="13317" width="5" style="1" customWidth="1"/>
    <col min="13318" max="13318" width="9.75" style="1" bestFit="1" customWidth="1"/>
    <col min="13319" max="13319" width="21" style="1" bestFit="1" customWidth="1"/>
    <col min="13320" max="13320" width="7.25" style="1" customWidth="1"/>
    <col min="13321" max="13321" width="3.625" style="1" bestFit="1" customWidth="1"/>
    <col min="13322" max="13322" width="3" style="1" bestFit="1" customWidth="1"/>
    <col min="13323" max="13323" width="3.625" style="1" bestFit="1" customWidth="1"/>
    <col min="13324" max="13550" width="9.125" style="1"/>
    <col min="13551" max="13551" width="8.75" style="1" customWidth="1"/>
    <col min="13552" max="13552" width="22.25" style="1" customWidth="1"/>
    <col min="13553" max="13553" width="7.625" style="1" bestFit="1" customWidth="1"/>
    <col min="13554" max="13554" width="32.625" style="1" bestFit="1" customWidth="1"/>
    <col min="13555" max="13555" width="5.625" style="1" bestFit="1" customWidth="1"/>
    <col min="13556" max="13556" width="2.25" style="1" customWidth="1"/>
    <col min="13557" max="13557" width="5" style="1" customWidth="1"/>
    <col min="13558" max="13558" width="9.75" style="1" bestFit="1" customWidth="1"/>
    <col min="13559" max="13559" width="20.125" style="1" bestFit="1" customWidth="1"/>
    <col min="13560" max="13560" width="7.25" style="1" customWidth="1"/>
    <col min="13561" max="13561" width="3.625" style="1" bestFit="1" customWidth="1"/>
    <col min="13562" max="13562" width="3" style="1" bestFit="1" customWidth="1"/>
    <col min="13563" max="13563" width="3.625" style="1" bestFit="1" customWidth="1"/>
    <col min="13564" max="13566" width="2.75" style="1" customWidth="1"/>
    <col min="13567" max="13567" width="8.75" style="1" customWidth="1"/>
    <col min="13568" max="13568" width="22.25" style="1" customWidth="1"/>
    <col min="13569" max="13569" width="7.625" style="1" bestFit="1" customWidth="1"/>
    <col min="13570" max="13570" width="29" style="1" bestFit="1" customWidth="1"/>
    <col min="13571" max="13571" width="8" style="1" bestFit="1" customWidth="1"/>
    <col min="13572" max="13572" width="2.625" style="1" customWidth="1"/>
    <col min="13573" max="13573" width="5" style="1" customWidth="1"/>
    <col min="13574" max="13574" width="9.75" style="1" bestFit="1" customWidth="1"/>
    <col min="13575" max="13575" width="21" style="1" bestFit="1" customWidth="1"/>
    <col min="13576" max="13576" width="7.25" style="1" customWidth="1"/>
    <col min="13577" max="13577" width="3.625" style="1" bestFit="1" customWidth="1"/>
    <col min="13578" max="13578" width="3" style="1" bestFit="1" customWidth="1"/>
    <col min="13579" max="13579" width="3.625" style="1" bestFit="1" customWidth="1"/>
    <col min="13580" max="13806" width="9.125" style="1"/>
    <col min="13807" max="13807" width="8.75" style="1" customWidth="1"/>
    <col min="13808" max="13808" width="22.25" style="1" customWidth="1"/>
    <col min="13809" max="13809" width="7.625" style="1" bestFit="1" customWidth="1"/>
    <col min="13810" max="13810" width="32.625" style="1" bestFit="1" customWidth="1"/>
    <col min="13811" max="13811" width="5.625" style="1" bestFit="1" customWidth="1"/>
    <col min="13812" max="13812" width="2.25" style="1" customWidth="1"/>
    <col min="13813" max="13813" width="5" style="1" customWidth="1"/>
    <col min="13814" max="13814" width="9.75" style="1" bestFit="1" customWidth="1"/>
    <col min="13815" max="13815" width="20.125" style="1" bestFit="1" customWidth="1"/>
    <col min="13816" max="13816" width="7.25" style="1" customWidth="1"/>
    <col min="13817" max="13817" width="3.625" style="1" bestFit="1" customWidth="1"/>
    <col min="13818" max="13818" width="3" style="1" bestFit="1" customWidth="1"/>
    <col min="13819" max="13819" width="3.625" style="1" bestFit="1" customWidth="1"/>
    <col min="13820" max="13822" width="2.75" style="1" customWidth="1"/>
    <col min="13823" max="13823" width="8.75" style="1" customWidth="1"/>
    <col min="13824" max="13824" width="22.25" style="1" customWidth="1"/>
    <col min="13825" max="13825" width="7.625" style="1" bestFit="1" customWidth="1"/>
    <col min="13826" max="13826" width="29" style="1" bestFit="1" customWidth="1"/>
    <col min="13827" max="13827" width="8" style="1" bestFit="1" customWidth="1"/>
    <col min="13828" max="13828" width="2.625" style="1" customWidth="1"/>
    <col min="13829" max="13829" width="5" style="1" customWidth="1"/>
    <col min="13830" max="13830" width="9.75" style="1" bestFit="1" customWidth="1"/>
    <col min="13831" max="13831" width="21" style="1" bestFit="1" customWidth="1"/>
    <col min="13832" max="13832" width="7.25" style="1" customWidth="1"/>
    <col min="13833" max="13833" width="3.625" style="1" bestFit="1" customWidth="1"/>
    <col min="13834" max="13834" width="3" style="1" bestFit="1" customWidth="1"/>
    <col min="13835" max="13835" width="3.625" style="1" bestFit="1" customWidth="1"/>
    <col min="13836" max="14062" width="9.125" style="1"/>
    <col min="14063" max="14063" width="8.75" style="1" customWidth="1"/>
    <col min="14064" max="14064" width="22.25" style="1" customWidth="1"/>
    <col min="14065" max="14065" width="7.625" style="1" bestFit="1" customWidth="1"/>
    <col min="14066" max="14066" width="32.625" style="1" bestFit="1" customWidth="1"/>
    <col min="14067" max="14067" width="5.625" style="1" bestFit="1" customWidth="1"/>
    <col min="14068" max="14068" width="2.25" style="1" customWidth="1"/>
    <col min="14069" max="14069" width="5" style="1" customWidth="1"/>
    <col min="14070" max="14070" width="9.75" style="1" bestFit="1" customWidth="1"/>
    <col min="14071" max="14071" width="20.125" style="1" bestFit="1" customWidth="1"/>
    <col min="14072" max="14072" width="7.25" style="1" customWidth="1"/>
    <col min="14073" max="14073" width="3.625" style="1" bestFit="1" customWidth="1"/>
    <col min="14074" max="14074" width="3" style="1" bestFit="1" customWidth="1"/>
    <col min="14075" max="14075" width="3.625" style="1" bestFit="1" customWidth="1"/>
    <col min="14076" max="14078" width="2.75" style="1" customWidth="1"/>
    <col min="14079" max="14079" width="8.75" style="1" customWidth="1"/>
    <col min="14080" max="14080" width="22.25" style="1" customWidth="1"/>
    <col min="14081" max="14081" width="7.625" style="1" bestFit="1" customWidth="1"/>
    <col min="14082" max="14082" width="29" style="1" bestFit="1" customWidth="1"/>
    <col min="14083" max="14083" width="8" style="1" bestFit="1" customWidth="1"/>
    <col min="14084" max="14084" width="2.625" style="1" customWidth="1"/>
    <col min="14085" max="14085" width="5" style="1" customWidth="1"/>
    <col min="14086" max="14086" width="9.75" style="1" bestFit="1" customWidth="1"/>
    <col min="14087" max="14087" width="21" style="1" bestFit="1" customWidth="1"/>
    <col min="14088" max="14088" width="7.25" style="1" customWidth="1"/>
    <col min="14089" max="14089" width="3.625" style="1" bestFit="1" customWidth="1"/>
    <col min="14090" max="14090" width="3" style="1" bestFit="1" customWidth="1"/>
    <col min="14091" max="14091" width="3.625" style="1" bestFit="1" customWidth="1"/>
    <col min="14092" max="14318" width="9.125" style="1"/>
    <col min="14319" max="14319" width="8.75" style="1" customWidth="1"/>
    <col min="14320" max="14320" width="22.25" style="1" customWidth="1"/>
    <col min="14321" max="14321" width="7.625" style="1" bestFit="1" customWidth="1"/>
    <col min="14322" max="14322" width="32.625" style="1" bestFit="1" customWidth="1"/>
    <col min="14323" max="14323" width="5.625" style="1" bestFit="1" customWidth="1"/>
    <col min="14324" max="14324" width="2.25" style="1" customWidth="1"/>
    <col min="14325" max="14325" width="5" style="1" customWidth="1"/>
    <col min="14326" max="14326" width="9.75" style="1" bestFit="1" customWidth="1"/>
    <col min="14327" max="14327" width="20.125" style="1" bestFit="1" customWidth="1"/>
    <col min="14328" max="14328" width="7.25" style="1" customWidth="1"/>
    <col min="14329" max="14329" width="3.625" style="1" bestFit="1" customWidth="1"/>
    <col min="14330" max="14330" width="3" style="1" bestFit="1" customWidth="1"/>
    <col min="14331" max="14331" width="3.625" style="1" bestFit="1" customWidth="1"/>
    <col min="14332" max="14334" width="2.75" style="1" customWidth="1"/>
    <col min="14335" max="14335" width="8.75" style="1" customWidth="1"/>
    <col min="14336" max="14336" width="22.25" style="1" customWidth="1"/>
    <col min="14337" max="14337" width="7.625" style="1" bestFit="1" customWidth="1"/>
    <col min="14338" max="14338" width="29" style="1" bestFit="1" customWidth="1"/>
    <col min="14339" max="14339" width="8" style="1" bestFit="1" customWidth="1"/>
    <col min="14340" max="14340" width="2.625" style="1" customWidth="1"/>
    <col min="14341" max="14341" width="5" style="1" customWidth="1"/>
    <col min="14342" max="14342" width="9.75" style="1" bestFit="1" customWidth="1"/>
    <col min="14343" max="14343" width="21" style="1" bestFit="1" customWidth="1"/>
    <col min="14344" max="14344" width="7.25" style="1" customWidth="1"/>
    <col min="14345" max="14345" width="3.625" style="1" bestFit="1" customWidth="1"/>
    <col min="14346" max="14346" width="3" style="1" bestFit="1" customWidth="1"/>
    <col min="14347" max="14347" width="3.625" style="1" bestFit="1" customWidth="1"/>
    <col min="14348" max="14574" width="9.125" style="1"/>
    <col min="14575" max="14575" width="8.75" style="1" customWidth="1"/>
    <col min="14576" max="14576" width="22.25" style="1" customWidth="1"/>
    <col min="14577" max="14577" width="7.625" style="1" bestFit="1" customWidth="1"/>
    <col min="14578" max="14578" width="32.625" style="1" bestFit="1" customWidth="1"/>
    <col min="14579" max="14579" width="5.625" style="1" bestFit="1" customWidth="1"/>
    <col min="14580" max="14580" width="2.25" style="1" customWidth="1"/>
    <col min="14581" max="14581" width="5" style="1" customWidth="1"/>
    <col min="14582" max="14582" width="9.75" style="1" bestFit="1" customWidth="1"/>
    <col min="14583" max="14583" width="20.125" style="1" bestFit="1" customWidth="1"/>
    <col min="14584" max="14584" width="7.25" style="1" customWidth="1"/>
    <col min="14585" max="14585" width="3.625" style="1" bestFit="1" customWidth="1"/>
    <col min="14586" max="14586" width="3" style="1" bestFit="1" customWidth="1"/>
    <col min="14587" max="14587" width="3.625" style="1" bestFit="1" customWidth="1"/>
    <col min="14588" max="14590" width="2.75" style="1" customWidth="1"/>
    <col min="14591" max="14591" width="8.75" style="1" customWidth="1"/>
    <col min="14592" max="14592" width="22.25" style="1" customWidth="1"/>
    <col min="14593" max="14593" width="7.625" style="1" bestFit="1" customWidth="1"/>
    <col min="14594" max="14594" width="29" style="1" bestFit="1" customWidth="1"/>
    <col min="14595" max="14595" width="8" style="1" bestFit="1" customWidth="1"/>
    <col min="14596" max="14596" width="2.625" style="1" customWidth="1"/>
    <col min="14597" max="14597" width="5" style="1" customWidth="1"/>
    <col min="14598" max="14598" width="9.75" style="1" bestFit="1" customWidth="1"/>
    <col min="14599" max="14599" width="21" style="1" bestFit="1" customWidth="1"/>
    <col min="14600" max="14600" width="7.25" style="1" customWidth="1"/>
    <col min="14601" max="14601" width="3.625" style="1" bestFit="1" customWidth="1"/>
    <col min="14602" max="14602" width="3" style="1" bestFit="1" customWidth="1"/>
    <col min="14603" max="14603" width="3.625" style="1" bestFit="1" customWidth="1"/>
    <col min="14604" max="14830" width="9.125" style="1"/>
    <col min="14831" max="14831" width="8.75" style="1" customWidth="1"/>
    <col min="14832" max="14832" width="22.25" style="1" customWidth="1"/>
    <col min="14833" max="14833" width="7.625" style="1" bestFit="1" customWidth="1"/>
    <col min="14834" max="14834" width="32.625" style="1" bestFit="1" customWidth="1"/>
    <col min="14835" max="14835" width="5.625" style="1" bestFit="1" customWidth="1"/>
    <col min="14836" max="14836" width="2.25" style="1" customWidth="1"/>
    <col min="14837" max="14837" width="5" style="1" customWidth="1"/>
    <col min="14838" max="14838" width="9.75" style="1" bestFit="1" customWidth="1"/>
    <col min="14839" max="14839" width="20.125" style="1" bestFit="1" customWidth="1"/>
    <col min="14840" max="14840" width="7.25" style="1" customWidth="1"/>
    <col min="14841" max="14841" width="3.625" style="1" bestFit="1" customWidth="1"/>
    <col min="14842" max="14842" width="3" style="1" bestFit="1" customWidth="1"/>
    <col min="14843" max="14843" width="3.625" style="1" bestFit="1" customWidth="1"/>
    <col min="14844" max="14846" width="2.75" style="1" customWidth="1"/>
    <col min="14847" max="14847" width="8.75" style="1" customWidth="1"/>
    <col min="14848" max="14848" width="22.25" style="1" customWidth="1"/>
    <col min="14849" max="14849" width="7.625" style="1" bestFit="1" customWidth="1"/>
    <col min="14850" max="14850" width="29" style="1" bestFit="1" customWidth="1"/>
    <col min="14851" max="14851" width="8" style="1" bestFit="1" customWidth="1"/>
    <col min="14852" max="14852" width="2.625" style="1" customWidth="1"/>
    <col min="14853" max="14853" width="5" style="1" customWidth="1"/>
    <col min="14854" max="14854" width="9.75" style="1" bestFit="1" customWidth="1"/>
    <col min="14855" max="14855" width="21" style="1" bestFit="1" customWidth="1"/>
    <col min="14856" max="14856" width="7.25" style="1" customWidth="1"/>
    <col min="14857" max="14857" width="3.625" style="1" bestFit="1" customWidth="1"/>
    <col min="14858" max="14858" width="3" style="1" bestFit="1" customWidth="1"/>
    <col min="14859" max="14859" width="3.625" style="1" bestFit="1" customWidth="1"/>
    <col min="14860" max="15086" width="9.125" style="1"/>
    <col min="15087" max="15087" width="8.75" style="1" customWidth="1"/>
    <col min="15088" max="15088" width="22.25" style="1" customWidth="1"/>
    <col min="15089" max="15089" width="7.625" style="1" bestFit="1" customWidth="1"/>
    <col min="15090" max="15090" width="32.625" style="1" bestFit="1" customWidth="1"/>
    <col min="15091" max="15091" width="5.625" style="1" bestFit="1" customWidth="1"/>
    <col min="15092" max="15092" width="2.25" style="1" customWidth="1"/>
    <col min="15093" max="15093" width="5" style="1" customWidth="1"/>
    <col min="15094" max="15094" width="9.75" style="1" bestFit="1" customWidth="1"/>
    <col min="15095" max="15095" width="20.125" style="1" bestFit="1" customWidth="1"/>
    <col min="15096" max="15096" width="7.25" style="1" customWidth="1"/>
    <col min="15097" max="15097" width="3.625" style="1" bestFit="1" customWidth="1"/>
    <col min="15098" max="15098" width="3" style="1" bestFit="1" customWidth="1"/>
    <col min="15099" max="15099" width="3.625" style="1" bestFit="1" customWidth="1"/>
    <col min="15100" max="15102" width="2.75" style="1" customWidth="1"/>
    <col min="15103" max="15103" width="8.75" style="1" customWidth="1"/>
    <col min="15104" max="15104" width="22.25" style="1" customWidth="1"/>
    <col min="15105" max="15105" width="7.625" style="1" bestFit="1" customWidth="1"/>
    <col min="15106" max="15106" width="29" style="1" bestFit="1" customWidth="1"/>
    <col min="15107" max="15107" width="8" style="1" bestFit="1" customWidth="1"/>
    <col min="15108" max="15108" width="2.625" style="1" customWidth="1"/>
    <col min="15109" max="15109" width="5" style="1" customWidth="1"/>
    <col min="15110" max="15110" width="9.75" style="1" bestFit="1" customWidth="1"/>
    <col min="15111" max="15111" width="21" style="1" bestFit="1" customWidth="1"/>
    <col min="15112" max="15112" width="7.25" style="1" customWidth="1"/>
    <col min="15113" max="15113" width="3.625" style="1" bestFit="1" customWidth="1"/>
    <col min="15114" max="15114" width="3" style="1" bestFit="1" customWidth="1"/>
    <col min="15115" max="15115" width="3.625" style="1" bestFit="1" customWidth="1"/>
    <col min="15116" max="15342" width="9.125" style="1"/>
    <col min="15343" max="15343" width="8.75" style="1" customWidth="1"/>
    <col min="15344" max="15344" width="22.25" style="1" customWidth="1"/>
    <col min="15345" max="15345" width="7.625" style="1" bestFit="1" customWidth="1"/>
    <col min="15346" max="15346" width="32.625" style="1" bestFit="1" customWidth="1"/>
    <col min="15347" max="15347" width="5.625" style="1" bestFit="1" customWidth="1"/>
    <col min="15348" max="15348" width="2.25" style="1" customWidth="1"/>
    <col min="15349" max="15349" width="5" style="1" customWidth="1"/>
    <col min="15350" max="15350" width="9.75" style="1" bestFit="1" customWidth="1"/>
    <col min="15351" max="15351" width="20.125" style="1" bestFit="1" customWidth="1"/>
    <col min="15352" max="15352" width="7.25" style="1" customWidth="1"/>
    <col min="15353" max="15353" width="3.625" style="1" bestFit="1" customWidth="1"/>
    <col min="15354" max="15354" width="3" style="1" bestFit="1" customWidth="1"/>
    <col min="15355" max="15355" width="3.625" style="1" bestFit="1" customWidth="1"/>
    <col min="15356" max="15358" width="2.75" style="1" customWidth="1"/>
    <col min="15359" max="15359" width="8.75" style="1" customWidth="1"/>
    <col min="15360" max="15360" width="22.25" style="1" customWidth="1"/>
    <col min="15361" max="15361" width="7.625" style="1" bestFit="1" customWidth="1"/>
    <col min="15362" max="15362" width="29" style="1" bestFit="1" customWidth="1"/>
    <col min="15363" max="15363" width="8" style="1" bestFit="1" customWidth="1"/>
    <col min="15364" max="15364" width="2.625" style="1" customWidth="1"/>
    <col min="15365" max="15365" width="5" style="1" customWidth="1"/>
    <col min="15366" max="15366" width="9.75" style="1" bestFit="1" customWidth="1"/>
    <col min="15367" max="15367" width="21" style="1" bestFit="1" customWidth="1"/>
    <col min="15368" max="15368" width="7.25" style="1" customWidth="1"/>
    <col min="15369" max="15369" width="3.625" style="1" bestFit="1" customWidth="1"/>
    <col min="15370" max="15370" width="3" style="1" bestFit="1" customWidth="1"/>
    <col min="15371" max="15371" width="3.625" style="1" bestFit="1" customWidth="1"/>
    <col min="15372" max="15598" width="9.125" style="1"/>
    <col min="15599" max="15599" width="8.75" style="1" customWidth="1"/>
    <col min="15600" max="15600" width="22.25" style="1" customWidth="1"/>
    <col min="15601" max="15601" width="7.625" style="1" bestFit="1" customWidth="1"/>
    <col min="15602" max="15602" width="32.625" style="1" bestFit="1" customWidth="1"/>
    <col min="15603" max="15603" width="5.625" style="1" bestFit="1" customWidth="1"/>
    <col min="15604" max="15604" width="2.25" style="1" customWidth="1"/>
    <col min="15605" max="15605" width="5" style="1" customWidth="1"/>
    <col min="15606" max="15606" width="9.75" style="1" bestFit="1" customWidth="1"/>
    <col min="15607" max="15607" width="20.125" style="1" bestFit="1" customWidth="1"/>
    <col min="15608" max="15608" width="7.25" style="1" customWidth="1"/>
    <col min="15609" max="15609" width="3.625" style="1" bestFit="1" customWidth="1"/>
    <col min="15610" max="15610" width="3" style="1" bestFit="1" customWidth="1"/>
    <col min="15611" max="15611" width="3.625" style="1" bestFit="1" customWidth="1"/>
    <col min="15612" max="15614" width="2.75" style="1" customWidth="1"/>
    <col min="15615" max="15615" width="8.75" style="1" customWidth="1"/>
    <col min="15616" max="15616" width="22.25" style="1" customWidth="1"/>
    <col min="15617" max="15617" width="7.625" style="1" bestFit="1" customWidth="1"/>
    <col min="15618" max="15618" width="29" style="1" bestFit="1" customWidth="1"/>
    <col min="15619" max="15619" width="8" style="1" bestFit="1" customWidth="1"/>
    <col min="15620" max="15620" width="2.625" style="1" customWidth="1"/>
    <col min="15621" max="15621" width="5" style="1" customWidth="1"/>
    <col min="15622" max="15622" width="9.75" style="1" bestFit="1" customWidth="1"/>
    <col min="15623" max="15623" width="21" style="1" bestFit="1" customWidth="1"/>
    <col min="15624" max="15624" width="7.25" style="1" customWidth="1"/>
    <col min="15625" max="15625" width="3.625" style="1" bestFit="1" customWidth="1"/>
    <col min="15626" max="15626" width="3" style="1" bestFit="1" customWidth="1"/>
    <col min="15627" max="15627" width="3.625" style="1" bestFit="1" customWidth="1"/>
    <col min="15628" max="15854" width="9.125" style="1"/>
    <col min="15855" max="15855" width="8.75" style="1" customWidth="1"/>
    <col min="15856" max="15856" width="22.25" style="1" customWidth="1"/>
    <col min="15857" max="15857" width="7.625" style="1" bestFit="1" customWidth="1"/>
    <col min="15858" max="15858" width="32.625" style="1" bestFit="1" customWidth="1"/>
    <col min="15859" max="15859" width="5.625" style="1" bestFit="1" customWidth="1"/>
    <col min="15860" max="15860" width="2.25" style="1" customWidth="1"/>
    <col min="15861" max="15861" width="5" style="1" customWidth="1"/>
    <col min="15862" max="15862" width="9.75" style="1" bestFit="1" customWidth="1"/>
    <col min="15863" max="15863" width="20.125" style="1" bestFit="1" customWidth="1"/>
    <col min="15864" max="15864" width="7.25" style="1" customWidth="1"/>
    <col min="15865" max="15865" width="3.625" style="1" bestFit="1" customWidth="1"/>
    <col min="15866" max="15866" width="3" style="1" bestFit="1" customWidth="1"/>
    <col min="15867" max="15867" width="3.625" style="1" bestFit="1" customWidth="1"/>
    <col min="15868" max="15870" width="2.75" style="1" customWidth="1"/>
    <col min="15871" max="15871" width="8.75" style="1" customWidth="1"/>
    <col min="15872" max="15872" width="22.25" style="1" customWidth="1"/>
    <col min="15873" max="15873" width="7.625" style="1" bestFit="1" customWidth="1"/>
    <col min="15874" max="15874" width="29" style="1" bestFit="1" customWidth="1"/>
    <col min="15875" max="15875" width="8" style="1" bestFit="1" customWidth="1"/>
    <col min="15876" max="15876" width="2.625" style="1" customWidth="1"/>
    <col min="15877" max="15877" width="5" style="1" customWidth="1"/>
    <col min="15878" max="15878" width="9.75" style="1" bestFit="1" customWidth="1"/>
    <col min="15879" max="15879" width="21" style="1" bestFit="1" customWidth="1"/>
    <col min="15880" max="15880" width="7.25" style="1" customWidth="1"/>
    <col min="15881" max="15881" width="3.625" style="1" bestFit="1" customWidth="1"/>
    <col min="15882" max="15882" width="3" style="1" bestFit="1" customWidth="1"/>
    <col min="15883" max="15883" width="3.625" style="1" bestFit="1" customWidth="1"/>
    <col min="15884" max="16110" width="9.125" style="1"/>
    <col min="16111" max="16111" width="8.75" style="1" customWidth="1"/>
    <col min="16112" max="16112" width="22.25" style="1" customWidth="1"/>
    <col min="16113" max="16113" width="7.625" style="1" bestFit="1" customWidth="1"/>
    <col min="16114" max="16114" width="32.625" style="1" bestFit="1" customWidth="1"/>
    <col min="16115" max="16115" width="5.625" style="1" bestFit="1" customWidth="1"/>
    <col min="16116" max="16116" width="2.25" style="1" customWidth="1"/>
    <col min="16117" max="16117" width="5" style="1" customWidth="1"/>
    <col min="16118" max="16118" width="9.75" style="1" bestFit="1" customWidth="1"/>
    <col min="16119" max="16119" width="20.125" style="1" bestFit="1" customWidth="1"/>
    <col min="16120" max="16120" width="7.25" style="1" customWidth="1"/>
    <col min="16121" max="16121" width="3.625" style="1" bestFit="1" customWidth="1"/>
    <col min="16122" max="16122" width="3" style="1" bestFit="1" customWidth="1"/>
    <col min="16123" max="16123" width="3.625" style="1" bestFit="1" customWidth="1"/>
    <col min="16124" max="16126" width="2.75" style="1" customWidth="1"/>
    <col min="16127" max="16127" width="8.75" style="1" customWidth="1"/>
    <col min="16128" max="16128" width="22.25" style="1" customWidth="1"/>
    <col min="16129" max="16129" width="7.625" style="1" bestFit="1" customWidth="1"/>
    <col min="16130" max="16130" width="29" style="1" bestFit="1" customWidth="1"/>
    <col min="16131" max="16131" width="8" style="1" bestFit="1" customWidth="1"/>
    <col min="16132" max="16132" width="2.625" style="1" customWidth="1"/>
    <col min="16133" max="16133" width="5" style="1" customWidth="1"/>
    <col min="16134" max="16134" width="9.75" style="1" bestFit="1" customWidth="1"/>
    <col min="16135" max="16135" width="21" style="1" bestFit="1" customWidth="1"/>
    <col min="16136" max="16136" width="7.25" style="1" customWidth="1"/>
    <col min="16137" max="16137" width="3.625" style="1" bestFit="1" customWidth="1"/>
    <col min="16138" max="16138" width="3" style="1" bestFit="1" customWidth="1"/>
    <col min="16139" max="16139" width="3.625" style="1" bestFit="1" customWidth="1"/>
    <col min="16140" max="16384" width="9.125" style="1"/>
  </cols>
  <sheetData>
    <row r="1" spans="1:22" ht="23.25" customHeight="1">
      <c r="C1" s="3" t="s">
        <v>541</v>
      </c>
      <c r="D1" s="4"/>
      <c r="E1" s="4"/>
      <c r="F1" s="4"/>
    </row>
    <row r="2" spans="1:22" ht="18.75" customHeight="1">
      <c r="A2" s="1" t="s">
        <v>542</v>
      </c>
      <c r="B2" s="2" t="s">
        <v>543</v>
      </c>
      <c r="D2" s="1" t="s">
        <v>544</v>
      </c>
      <c r="F2" s="1" t="s">
        <v>545</v>
      </c>
      <c r="I2" s="1" t="s">
        <v>546</v>
      </c>
      <c r="J2" s="1" t="s">
        <v>547</v>
      </c>
      <c r="K2" s="1" t="s">
        <v>548</v>
      </c>
      <c r="L2" s="1" t="s">
        <v>549</v>
      </c>
      <c r="M2" s="1" t="s">
        <v>550</v>
      </c>
    </row>
    <row r="3" spans="1:22" s="12" customFormat="1">
      <c r="A3" s="1" t="str">
        <f t="shared" ref="A3:A66" si="0">IF(C3="","",_xlfn.CONCAT(B3,C3))</f>
        <v>50 m50 m</v>
      </c>
      <c r="B3" s="2" t="s">
        <v>3</v>
      </c>
      <c r="C3" s="5" t="s">
        <v>3</v>
      </c>
      <c r="D3" s="6"/>
      <c r="E3" s="6"/>
      <c r="F3" s="6"/>
      <c r="G3" s="6"/>
      <c r="H3" s="6"/>
      <c r="I3" s="7"/>
      <c r="J3" s="8"/>
      <c r="K3" s="6"/>
      <c r="L3" s="9"/>
      <c r="M3" s="10"/>
      <c r="N3" s="11"/>
      <c r="O3" s="1"/>
      <c r="P3" s="1"/>
      <c r="Q3" s="1"/>
      <c r="R3" s="1"/>
      <c r="S3" s="1"/>
      <c r="T3" s="1"/>
      <c r="U3" s="1"/>
      <c r="V3" s="1"/>
    </row>
    <row r="4" spans="1:22" s="12" customFormat="1">
      <c r="A4" s="1" t="str">
        <f t="shared" si="0"/>
        <v>50 mM35</v>
      </c>
      <c r="B4" s="2" t="str">
        <f t="shared" ref="B4:B67" si="1">IF(C3="",C4,B3)</f>
        <v>50 m</v>
      </c>
      <c r="C4" s="13" t="s">
        <v>54</v>
      </c>
      <c r="D4" s="14" t="s">
        <v>551</v>
      </c>
      <c r="E4" s="15"/>
      <c r="F4" s="4" t="s">
        <v>206</v>
      </c>
      <c r="G4" s="16" t="s">
        <v>552</v>
      </c>
      <c r="H4" s="17"/>
      <c r="I4" s="17"/>
      <c r="J4" s="18">
        <v>6.46</v>
      </c>
      <c r="K4" s="19" t="s">
        <v>15</v>
      </c>
      <c r="L4" s="15" t="s">
        <v>553</v>
      </c>
      <c r="M4" s="20">
        <v>35</v>
      </c>
      <c r="N4" s="11"/>
      <c r="O4" s="1"/>
      <c r="P4" s="1"/>
      <c r="Q4" s="1"/>
      <c r="R4" s="1"/>
      <c r="S4" s="1"/>
      <c r="T4" s="1"/>
      <c r="U4" s="1"/>
      <c r="V4" s="1"/>
    </row>
    <row r="5" spans="1:22" s="12" customFormat="1">
      <c r="A5" s="1" t="str">
        <f t="shared" si="0"/>
        <v>50 mM40</v>
      </c>
      <c r="B5" s="2" t="str">
        <f t="shared" si="1"/>
        <v>50 m</v>
      </c>
      <c r="C5" s="13" t="s">
        <v>80</v>
      </c>
      <c r="D5" s="21" t="s">
        <v>91</v>
      </c>
      <c r="E5" s="15"/>
      <c r="F5" s="21" t="s">
        <v>92</v>
      </c>
      <c r="G5" s="22" t="s">
        <v>552</v>
      </c>
      <c r="H5" s="15"/>
      <c r="I5" s="17"/>
      <c r="J5" s="18">
        <v>6.55</v>
      </c>
      <c r="K5" s="19" t="s">
        <v>15</v>
      </c>
      <c r="L5" s="15" t="s">
        <v>554</v>
      </c>
      <c r="M5" s="22">
        <v>40</v>
      </c>
      <c r="N5" s="11"/>
      <c r="O5" s="1"/>
      <c r="P5" s="1"/>
      <c r="Q5" s="1"/>
      <c r="R5" s="1"/>
      <c r="S5" s="1"/>
      <c r="T5" s="1"/>
      <c r="U5" s="1"/>
      <c r="V5" s="1"/>
    </row>
    <row r="6" spans="1:22" s="12" customFormat="1">
      <c r="A6" s="1" t="str">
        <f t="shared" si="0"/>
        <v>50 mM45</v>
      </c>
      <c r="B6" s="2" t="str">
        <f t="shared" si="1"/>
        <v>50 m</v>
      </c>
      <c r="C6" s="13" t="s">
        <v>90</v>
      </c>
      <c r="D6" s="21" t="s">
        <v>555</v>
      </c>
      <c r="E6" s="15"/>
      <c r="F6" s="21" t="s">
        <v>206</v>
      </c>
      <c r="G6" s="22" t="s">
        <v>552</v>
      </c>
      <c r="H6" s="15"/>
      <c r="I6" s="17" t="s">
        <v>152</v>
      </c>
      <c r="J6" s="18">
        <v>6.26</v>
      </c>
      <c r="K6" s="19" t="s">
        <v>15</v>
      </c>
      <c r="L6" s="15" t="s">
        <v>556</v>
      </c>
      <c r="M6" s="22">
        <v>45</v>
      </c>
      <c r="N6" s="11"/>
      <c r="O6" s="1"/>
      <c r="P6" s="1"/>
      <c r="Q6" s="1"/>
      <c r="R6" s="1"/>
      <c r="S6" s="1"/>
      <c r="T6" s="1"/>
      <c r="U6" s="1"/>
      <c r="V6" s="1"/>
    </row>
    <row r="7" spans="1:22" s="12" customFormat="1">
      <c r="A7" s="1" t="str">
        <f t="shared" si="0"/>
        <v>50 mM50</v>
      </c>
      <c r="B7" s="2" t="str">
        <f t="shared" si="1"/>
        <v>50 m</v>
      </c>
      <c r="C7" s="13" t="s">
        <v>4</v>
      </c>
      <c r="D7" s="4" t="s">
        <v>557</v>
      </c>
      <c r="E7" s="23"/>
      <c r="F7" s="4" t="s">
        <v>108</v>
      </c>
      <c r="G7" s="24" t="s">
        <v>552</v>
      </c>
      <c r="H7" s="21"/>
      <c r="I7" s="17"/>
      <c r="J7" s="18">
        <v>6.85</v>
      </c>
      <c r="K7" s="25" t="s">
        <v>15</v>
      </c>
      <c r="L7" s="26" t="s">
        <v>558</v>
      </c>
      <c r="M7" s="20">
        <v>53</v>
      </c>
      <c r="N7" s="11"/>
      <c r="O7" s="1"/>
      <c r="P7" s="1"/>
      <c r="Q7" s="1"/>
      <c r="R7" s="1"/>
      <c r="S7" s="1"/>
      <c r="T7" s="1"/>
      <c r="U7" s="1"/>
      <c r="V7" s="1"/>
    </row>
    <row r="8" spans="1:22" s="12" customFormat="1">
      <c r="A8" s="1" t="str">
        <f t="shared" si="0"/>
        <v>50 mM55</v>
      </c>
      <c r="B8" s="2" t="str">
        <f t="shared" si="1"/>
        <v>50 m</v>
      </c>
      <c r="C8" s="13" t="s">
        <v>11</v>
      </c>
      <c r="D8" s="4" t="s">
        <v>227</v>
      </c>
      <c r="E8" s="23"/>
      <c r="F8" s="4" t="s">
        <v>259</v>
      </c>
      <c r="G8" s="24" t="s">
        <v>552</v>
      </c>
      <c r="H8" s="21"/>
      <c r="I8" s="17" t="s">
        <v>144</v>
      </c>
      <c r="J8" s="18">
        <v>7.04</v>
      </c>
      <c r="K8" s="25" t="s">
        <v>15</v>
      </c>
      <c r="L8" s="26" t="s">
        <v>559</v>
      </c>
      <c r="M8" s="20">
        <v>55</v>
      </c>
      <c r="N8" s="11"/>
      <c r="O8" s="1"/>
      <c r="P8" s="1"/>
      <c r="Q8" s="1"/>
      <c r="R8" s="1"/>
      <c r="S8" s="1"/>
      <c r="T8" s="1"/>
      <c r="U8" s="1"/>
      <c r="V8" s="1"/>
    </row>
    <row r="9" spans="1:22" s="12" customFormat="1">
      <c r="A9" s="1" t="str">
        <f t="shared" si="0"/>
        <v>50 mM60</v>
      </c>
      <c r="B9" s="2" t="str">
        <f t="shared" si="1"/>
        <v>50 m</v>
      </c>
      <c r="C9" s="13" t="s">
        <v>17</v>
      </c>
      <c r="D9" s="4" t="s">
        <v>109</v>
      </c>
      <c r="E9" s="15"/>
      <c r="F9" s="4" t="s">
        <v>110</v>
      </c>
      <c r="G9" s="20" t="s">
        <v>552</v>
      </c>
      <c r="H9" s="17"/>
      <c r="I9" s="17"/>
      <c r="J9" s="18">
        <v>7.04</v>
      </c>
      <c r="K9" s="27" t="s">
        <v>15</v>
      </c>
      <c r="L9" s="15" t="s">
        <v>560</v>
      </c>
      <c r="M9" s="22">
        <v>62</v>
      </c>
      <c r="N9" s="11"/>
      <c r="O9" s="1"/>
      <c r="P9" s="1"/>
      <c r="Q9" s="1"/>
      <c r="R9" s="1"/>
      <c r="S9" s="1"/>
      <c r="T9" s="1"/>
      <c r="U9" s="1"/>
      <c r="V9" s="1"/>
    </row>
    <row r="10" spans="1:22" s="12" customFormat="1">
      <c r="A10" s="1" t="str">
        <f t="shared" si="0"/>
        <v>50 mM65</v>
      </c>
      <c r="B10" s="2" t="str">
        <f t="shared" si="1"/>
        <v>50 m</v>
      </c>
      <c r="C10" s="13" t="s">
        <v>20</v>
      </c>
      <c r="D10" s="4" t="s">
        <v>21</v>
      </c>
      <c r="E10" s="15"/>
      <c r="F10" s="4" t="s">
        <v>22</v>
      </c>
      <c r="G10" s="20" t="s">
        <v>552</v>
      </c>
      <c r="H10" s="17"/>
      <c r="I10" s="17" t="s">
        <v>9</v>
      </c>
      <c r="J10" s="18">
        <v>7.43</v>
      </c>
      <c r="K10" s="27" t="s">
        <v>15</v>
      </c>
      <c r="L10" s="15" t="s">
        <v>561</v>
      </c>
      <c r="M10" s="22">
        <v>67</v>
      </c>
      <c r="N10" s="11"/>
      <c r="O10" s="1"/>
      <c r="P10" s="1"/>
      <c r="Q10" s="1"/>
      <c r="R10" s="1"/>
      <c r="S10" s="1"/>
      <c r="T10" s="1"/>
      <c r="U10" s="1"/>
      <c r="V10" s="1"/>
    </row>
    <row r="11" spans="1:22" s="12" customFormat="1">
      <c r="A11" s="1" t="str">
        <f t="shared" si="0"/>
        <v>50 mM70</v>
      </c>
      <c r="B11" s="2" t="str">
        <f t="shared" si="1"/>
        <v>50 m</v>
      </c>
      <c r="C11" s="13" t="s">
        <v>25</v>
      </c>
      <c r="D11" s="21" t="s">
        <v>113</v>
      </c>
      <c r="E11" s="15"/>
      <c r="F11" s="28" t="s">
        <v>76</v>
      </c>
      <c r="G11" s="17" t="s">
        <v>552</v>
      </c>
      <c r="H11" s="28"/>
      <c r="I11" s="17" t="s">
        <v>104</v>
      </c>
      <c r="J11" s="18">
        <v>7.65</v>
      </c>
      <c r="K11" s="21" t="s">
        <v>15</v>
      </c>
      <c r="L11" s="15" t="s">
        <v>556</v>
      </c>
      <c r="M11" s="22">
        <v>70</v>
      </c>
      <c r="N11" s="11"/>
      <c r="O11" s="1"/>
      <c r="P11" s="1"/>
      <c r="Q11" s="1"/>
      <c r="R11" s="1"/>
      <c r="S11" s="1"/>
      <c r="T11" s="1"/>
      <c r="U11" s="1"/>
      <c r="V11" s="1"/>
    </row>
    <row r="12" spans="1:22" s="12" customFormat="1">
      <c r="A12" s="1" t="str">
        <f t="shared" si="0"/>
        <v>50 mM75</v>
      </c>
      <c r="B12" s="2" t="str">
        <f t="shared" si="1"/>
        <v>50 m</v>
      </c>
      <c r="C12" s="13" t="s">
        <v>27</v>
      </c>
      <c r="D12" s="29" t="s">
        <v>31</v>
      </c>
      <c r="E12" s="23"/>
      <c r="F12" s="29" t="s">
        <v>32</v>
      </c>
      <c r="G12" s="30" t="s">
        <v>552</v>
      </c>
      <c r="H12" s="28"/>
      <c r="I12" s="17"/>
      <c r="J12" s="31">
        <v>7.77</v>
      </c>
      <c r="K12" s="29" t="s">
        <v>15</v>
      </c>
      <c r="L12" s="23" t="s">
        <v>562</v>
      </c>
      <c r="M12" s="22">
        <v>76</v>
      </c>
      <c r="N12" s="11"/>
      <c r="O12" s="1"/>
      <c r="P12" s="1"/>
      <c r="Q12" s="1"/>
      <c r="R12" s="1"/>
      <c r="S12" s="1"/>
      <c r="T12" s="1"/>
      <c r="U12" s="1"/>
      <c r="V12" s="1"/>
    </row>
    <row r="13" spans="1:22" s="12" customFormat="1">
      <c r="A13" s="1" t="str">
        <f t="shared" si="0"/>
        <v>50 mM80</v>
      </c>
      <c r="B13" s="2" t="str">
        <f t="shared" si="1"/>
        <v>50 m</v>
      </c>
      <c r="C13" s="13" t="s">
        <v>116</v>
      </c>
      <c r="D13" s="29" t="s">
        <v>31</v>
      </c>
      <c r="E13" s="23"/>
      <c r="F13" s="29" t="s">
        <v>32</v>
      </c>
      <c r="G13" s="22" t="s">
        <v>552</v>
      </c>
      <c r="H13" s="15"/>
      <c r="I13" s="17"/>
      <c r="J13" s="18">
        <v>8.48</v>
      </c>
      <c r="K13" s="19" t="s">
        <v>15</v>
      </c>
      <c r="L13" s="15" t="s">
        <v>554</v>
      </c>
      <c r="M13" s="22">
        <v>80</v>
      </c>
      <c r="N13" s="11"/>
      <c r="O13" s="1"/>
      <c r="P13" s="1"/>
      <c r="Q13" s="1"/>
      <c r="R13" s="1"/>
      <c r="S13" s="1"/>
      <c r="T13" s="1"/>
      <c r="U13" s="1"/>
      <c r="V13" s="1"/>
    </row>
    <row r="14" spans="1:22" s="12" customFormat="1">
      <c r="A14" s="1" t="str">
        <f t="shared" si="0"/>
        <v>50 mM85</v>
      </c>
      <c r="B14" s="2" t="str">
        <f t="shared" si="1"/>
        <v>50 m</v>
      </c>
      <c r="C14" s="13" t="s">
        <v>30</v>
      </c>
      <c r="D14" s="21" t="s">
        <v>563</v>
      </c>
      <c r="E14" s="15"/>
      <c r="F14" s="21" t="s">
        <v>564</v>
      </c>
      <c r="G14" s="17" t="s">
        <v>552</v>
      </c>
      <c r="H14" s="28"/>
      <c r="I14" s="17"/>
      <c r="J14" s="18">
        <v>9.08</v>
      </c>
      <c r="K14" s="28" t="s">
        <v>15</v>
      </c>
      <c r="L14" s="15" t="s">
        <v>565</v>
      </c>
      <c r="M14" s="22">
        <v>86</v>
      </c>
      <c r="N14" s="11"/>
      <c r="O14" s="1"/>
      <c r="P14" s="1"/>
      <c r="Q14" s="1"/>
      <c r="R14" s="1"/>
      <c r="S14" s="1"/>
      <c r="T14" s="1"/>
      <c r="U14" s="1"/>
      <c r="V14" s="1"/>
    </row>
    <row r="15" spans="1:22" s="12" customFormat="1">
      <c r="A15" s="1" t="str">
        <f t="shared" si="0"/>
        <v>50 mM90</v>
      </c>
      <c r="B15" s="2" t="str">
        <f t="shared" si="1"/>
        <v>50 m</v>
      </c>
      <c r="C15" s="13" t="s">
        <v>392</v>
      </c>
      <c r="D15" s="21" t="s">
        <v>563</v>
      </c>
      <c r="E15" s="15"/>
      <c r="F15" s="21" t="s">
        <v>5</v>
      </c>
      <c r="G15" s="22" t="s">
        <v>552</v>
      </c>
      <c r="H15" s="21"/>
      <c r="I15" s="17" t="s">
        <v>59</v>
      </c>
      <c r="J15" s="18">
        <v>10.01</v>
      </c>
      <c r="K15" s="27" t="s">
        <v>15</v>
      </c>
      <c r="L15" s="26" t="s">
        <v>566</v>
      </c>
      <c r="M15" s="20">
        <v>92</v>
      </c>
      <c r="N15" s="11"/>
      <c r="O15" s="1"/>
      <c r="P15" s="1"/>
      <c r="Q15" s="1"/>
      <c r="R15" s="1"/>
      <c r="S15" s="1"/>
      <c r="T15" s="1"/>
      <c r="U15" s="1"/>
      <c r="V15" s="1"/>
    </row>
    <row r="16" spans="1:22" s="12" customFormat="1">
      <c r="A16" s="1" t="str">
        <f t="shared" si="0"/>
        <v/>
      </c>
      <c r="B16" s="2" t="str">
        <f t="shared" si="1"/>
        <v>50 m</v>
      </c>
      <c r="C16" s="13"/>
      <c r="D16" s="21"/>
      <c r="E16" s="15"/>
      <c r="F16" s="21"/>
      <c r="G16" s="22"/>
      <c r="H16" s="21"/>
      <c r="I16" s="17"/>
      <c r="J16" s="32"/>
      <c r="K16" s="27"/>
      <c r="L16" s="26"/>
      <c r="M16" s="20"/>
      <c r="N16" s="11"/>
      <c r="O16" s="1"/>
      <c r="P16" s="1"/>
      <c r="Q16" s="1"/>
      <c r="R16" s="1"/>
      <c r="S16" s="1"/>
      <c r="T16" s="1"/>
      <c r="U16" s="1"/>
      <c r="V16" s="1"/>
    </row>
    <row r="17" spans="1:14">
      <c r="A17" s="1" t="str">
        <f t="shared" si="0"/>
        <v>60 m60 m</v>
      </c>
      <c r="B17" s="2" t="str">
        <f t="shared" si="1"/>
        <v>60 m</v>
      </c>
      <c r="C17" s="5" t="s">
        <v>53</v>
      </c>
      <c r="D17" s="6"/>
      <c r="E17" s="9"/>
      <c r="F17" s="6"/>
      <c r="G17" s="6"/>
      <c r="H17" s="6"/>
      <c r="I17" s="7"/>
      <c r="J17" s="10"/>
      <c r="K17" s="6"/>
      <c r="L17" s="9"/>
      <c r="M17" s="10"/>
      <c r="N17" s="11"/>
    </row>
    <row r="18" spans="1:14">
      <c r="A18" s="1" t="str">
        <f t="shared" si="0"/>
        <v>60 mM35</v>
      </c>
      <c r="B18" s="2" t="str">
        <f t="shared" si="1"/>
        <v>60 m</v>
      </c>
      <c r="C18" s="13" t="s">
        <v>54</v>
      </c>
      <c r="D18" s="4" t="s">
        <v>132</v>
      </c>
      <c r="E18" s="26"/>
      <c r="F18" s="4" t="s">
        <v>133</v>
      </c>
      <c r="G18" s="20" t="s">
        <v>552</v>
      </c>
      <c r="H18" s="27"/>
      <c r="I18" s="17">
        <v>1.2</v>
      </c>
      <c r="J18" s="33">
        <v>6.73</v>
      </c>
      <c r="K18" s="4" t="s">
        <v>154</v>
      </c>
      <c r="L18" s="26" t="s">
        <v>567</v>
      </c>
      <c r="M18" s="20">
        <v>36</v>
      </c>
      <c r="N18" s="11"/>
    </row>
    <row r="19" spans="1:14">
      <c r="A19" s="1" t="str">
        <f t="shared" si="0"/>
        <v xml:space="preserve">60 m </v>
      </c>
      <c r="B19" s="2" t="str">
        <f t="shared" si="1"/>
        <v>60 m</v>
      </c>
      <c r="C19" s="13" t="s">
        <v>540</v>
      </c>
      <c r="D19" s="34" t="s">
        <v>132</v>
      </c>
      <c r="E19" s="35"/>
      <c r="F19" s="34" t="s">
        <v>133</v>
      </c>
      <c r="G19" s="36"/>
      <c r="H19" s="35"/>
      <c r="I19" s="36" t="s">
        <v>568</v>
      </c>
      <c r="J19" s="37" t="s">
        <v>569</v>
      </c>
      <c r="K19" s="38" t="s">
        <v>378</v>
      </c>
      <c r="L19" s="35" t="s">
        <v>570</v>
      </c>
      <c r="M19" s="39">
        <v>36</v>
      </c>
      <c r="N19" s="11"/>
    </row>
    <row r="20" spans="1:14">
      <c r="A20" s="1" t="str">
        <f t="shared" si="0"/>
        <v>60 mM40</v>
      </c>
      <c r="B20" s="2" t="str">
        <f t="shared" si="1"/>
        <v>60 m</v>
      </c>
      <c r="C20" s="13" t="s">
        <v>80</v>
      </c>
      <c r="D20" s="4" t="s">
        <v>161</v>
      </c>
      <c r="E20" s="26"/>
      <c r="F20" s="4" t="s">
        <v>162</v>
      </c>
      <c r="G20" s="20" t="s">
        <v>552</v>
      </c>
      <c r="H20" s="27"/>
      <c r="I20" s="17"/>
      <c r="J20" s="33">
        <v>7.27</v>
      </c>
      <c r="K20" s="4" t="s">
        <v>248</v>
      </c>
      <c r="L20" s="26">
        <v>190918</v>
      </c>
      <c r="M20" s="20">
        <v>41</v>
      </c>
      <c r="N20" s="11"/>
    </row>
    <row r="21" spans="1:14">
      <c r="A21" s="1" t="str">
        <f t="shared" si="0"/>
        <v>60 mM45</v>
      </c>
      <c r="B21" s="2" t="str">
        <f t="shared" si="1"/>
        <v>60 m</v>
      </c>
      <c r="C21" s="13" t="s">
        <v>90</v>
      </c>
      <c r="D21" s="21" t="s">
        <v>161</v>
      </c>
      <c r="E21" s="15"/>
      <c r="F21" s="21" t="s">
        <v>162</v>
      </c>
      <c r="G21" s="17" t="s">
        <v>552</v>
      </c>
      <c r="H21" s="17"/>
      <c r="I21" s="17" t="s">
        <v>143</v>
      </c>
      <c r="J21" s="40">
        <v>7.18</v>
      </c>
      <c r="K21" s="21" t="s">
        <v>65</v>
      </c>
      <c r="L21" s="15" t="s">
        <v>571</v>
      </c>
      <c r="M21" s="22">
        <v>45</v>
      </c>
      <c r="N21" s="11"/>
    </row>
    <row r="22" spans="1:14">
      <c r="A22" s="1" t="str">
        <f t="shared" si="0"/>
        <v>60 mM50</v>
      </c>
      <c r="B22" s="2" t="str">
        <f t="shared" si="1"/>
        <v>60 m</v>
      </c>
      <c r="C22" s="13" t="s">
        <v>4</v>
      </c>
      <c r="D22" s="21" t="s">
        <v>21</v>
      </c>
      <c r="E22" s="15"/>
      <c r="F22" s="21" t="s">
        <v>22</v>
      </c>
      <c r="G22" s="17" t="s">
        <v>552</v>
      </c>
      <c r="H22" s="17"/>
      <c r="I22" s="17"/>
      <c r="J22" s="18">
        <v>7.78</v>
      </c>
      <c r="K22" s="21" t="s">
        <v>572</v>
      </c>
      <c r="L22" s="15" t="s">
        <v>573</v>
      </c>
      <c r="M22" s="22">
        <v>50</v>
      </c>
      <c r="N22" s="11"/>
    </row>
    <row r="23" spans="1:14">
      <c r="A23" s="1" t="str">
        <f t="shared" si="0"/>
        <v>60 mM55</v>
      </c>
      <c r="B23" s="2" t="str">
        <f t="shared" si="1"/>
        <v>60 m</v>
      </c>
      <c r="C23" s="13" t="s">
        <v>11</v>
      </c>
      <c r="D23" s="29" t="s">
        <v>109</v>
      </c>
      <c r="E23" s="41"/>
      <c r="F23" s="42" t="s">
        <v>110</v>
      </c>
      <c r="G23" s="43" t="s">
        <v>552</v>
      </c>
      <c r="H23" s="43"/>
      <c r="I23" s="43" t="s">
        <v>202</v>
      </c>
      <c r="J23" s="44">
        <v>7.96</v>
      </c>
      <c r="K23" s="29" t="s">
        <v>75</v>
      </c>
      <c r="L23" s="23" t="s">
        <v>574</v>
      </c>
      <c r="M23" s="45">
        <v>55</v>
      </c>
      <c r="N23" s="11"/>
    </row>
    <row r="24" spans="1:14">
      <c r="A24" s="1" t="str">
        <f t="shared" si="0"/>
        <v>60 mM60</v>
      </c>
      <c r="B24" s="2" t="str">
        <f t="shared" si="1"/>
        <v>60 m</v>
      </c>
      <c r="C24" s="13" t="s">
        <v>17</v>
      </c>
      <c r="D24" s="21" t="s">
        <v>109</v>
      </c>
      <c r="E24" s="15"/>
      <c r="F24" s="21" t="s">
        <v>110</v>
      </c>
      <c r="G24" s="17" t="s">
        <v>552</v>
      </c>
      <c r="H24" s="15"/>
      <c r="I24" s="17" t="s">
        <v>143</v>
      </c>
      <c r="J24" s="18">
        <v>8.17</v>
      </c>
      <c r="K24" s="28" t="s">
        <v>102</v>
      </c>
      <c r="L24" s="15" t="s">
        <v>575</v>
      </c>
      <c r="M24" s="22">
        <v>61</v>
      </c>
      <c r="N24" s="11"/>
    </row>
    <row r="25" spans="1:14">
      <c r="A25" s="1" t="str">
        <f t="shared" si="0"/>
        <v>60 mM65</v>
      </c>
      <c r="B25" s="2" t="str">
        <f t="shared" si="1"/>
        <v>60 m</v>
      </c>
      <c r="C25" s="13" t="s">
        <v>20</v>
      </c>
      <c r="D25" s="21" t="s">
        <v>109</v>
      </c>
      <c r="E25" s="15"/>
      <c r="F25" s="21" t="s">
        <v>110</v>
      </c>
      <c r="G25" s="17" t="s">
        <v>552</v>
      </c>
      <c r="H25" s="15"/>
      <c r="I25" s="17"/>
      <c r="J25" s="18">
        <v>8.44</v>
      </c>
      <c r="K25" s="28" t="s">
        <v>71</v>
      </c>
      <c r="L25" s="15" t="s">
        <v>576</v>
      </c>
      <c r="M25" s="22">
        <v>66</v>
      </c>
      <c r="N25" s="11"/>
    </row>
    <row r="26" spans="1:14">
      <c r="A26" s="1" t="str">
        <f t="shared" si="0"/>
        <v>60 mM70</v>
      </c>
      <c r="B26" s="2" t="str">
        <f t="shared" si="1"/>
        <v>60 m</v>
      </c>
      <c r="C26" s="13" t="s">
        <v>25</v>
      </c>
      <c r="D26" s="21" t="s">
        <v>577</v>
      </c>
      <c r="E26" s="15"/>
      <c r="F26" s="21" t="s">
        <v>32</v>
      </c>
      <c r="G26" s="17" t="s">
        <v>552</v>
      </c>
      <c r="H26" s="17"/>
      <c r="I26" s="17"/>
      <c r="J26" s="18">
        <v>8.76</v>
      </c>
      <c r="K26" s="21" t="s">
        <v>572</v>
      </c>
      <c r="L26" s="15" t="s">
        <v>578</v>
      </c>
      <c r="M26" s="22">
        <v>71</v>
      </c>
      <c r="N26" s="11"/>
    </row>
    <row r="27" spans="1:14">
      <c r="A27" s="1" t="str">
        <f t="shared" si="0"/>
        <v>60 mM75</v>
      </c>
      <c r="B27" s="2" t="str">
        <f t="shared" si="1"/>
        <v>60 m</v>
      </c>
      <c r="C27" s="13" t="s">
        <v>27</v>
      </c>
      <c r="D27" s="21" t="s">
        <v>31</v>
      </c>
      <c r="E27" s="23"/>
      <c r="F27" s="29" t="s">
        <v>32</v>
      </c>
      <c r="G27" s="46" t="s">
        <v>552</v>
      </c>
      <c r="H27" s="46"/>
      <c r="I27" s="17"/>
      <c r="J27" s="44">
        <v>9.11</v>
      </c>
      <c r="K27" s="29" t="s">
        <v>572</v>
      </c>
      <c r="L27" s="23" t="s">
        <v>579</v>
      </c>
      <c r="M27" s="45">
        <v>76</v>
      </c>
      <c r="N27" s="11"/>
    </row>
    <row r="28" spans="1:14">
      <c r="A28" s="1" t="str">
        <f t="shared" si="0"/>
        <v>60 mM80</v>
      </c>
      <c r="B28" s="2" t="str">
        <f t="shared" si="1"/>
        <v>60 m</v>
      </c>
      <c r="C28" s="13" t="s">
        <v>116</v>
      </c>
      <c r="D28" s="21" t="s">
        <v>580</v>
      </c>
      <c r="E28" s="15"/>
      <c r="F28" s="21" t="s">
        <v>564</v>
      </c>
      <c r="G28" s="17" t="s">
        <v>552</v>
      </c>
      <c r="H28" s="17"/>
      <c r="I28" s="17"/>
      <c r="J28" s="18">
        <v>9.6300000000000008</v>
      </c>
      <c r="K28" s="21" t="s">
        <v>15</v>
      </c>
      <c r="L28" s="15" t="s">
        <v>581</v>
      </c>
      <c r="M28" s="22">
        <v>80</v>
      </c>
      <c r="N28" s="11"/>
    </row>
    <row r="29" spans="1:14">
      <c r="A29" s="1" t="str">
        <f t="shared" si="0"/>
        <v>60 mM85</v>
      </c>
      <c r="B29" s="2" t="str">
        <f t="shared" si="1"/>
        <v>60 m</v>
      </c>
      <c r="C29" s="13" t="s">
        <v>30</v>
      </c>
      <c r="D29" s="21" t="s">
        <v>580</v>
      </c>
      <c r="E29" s="15"/>
      <c r="F29" s="21" t="s">
        <v>564</v>
      </c>
      <c r="G29" s="17" t="s">
        <v>552</v>
      </c>
      <c r="H29" s="17"/>
      <c r="I29" s="17"/>
      <c r="J29" s="18">
        <v>10.3</v>
      </c>
      <c r="K29" s="28" t="s">
        <v>15</v>
      </c>
      <c r="L29" s="15" t="s">
        <v>565</v>
      </c>
      <c r="M29" s="22">
        <v>86</v>
      </c>
      <c r="N29" s="11"/>
    </row>
    <row r="30" spans="1:14">
      <c r="A30" s="1" t="str">
        <f t="shared" si="0"/>
        <v>60 mM90</v>
      </c>
      <c r="B30" s="2" t="str">
        <f t="shared" si="1"/>
        <v>60 m</v>
      </c>
      <c r="C30" s="13" t="s">
        <v>392</v>
      </c>
      <c r="D30" s="21" t="s">
        <v>580</v>
      </c>
      <c r="E30" s="15"/>
      <c r="F30" s="21" t="s">
        <v>5</v>
      </c>
      <c r="G30" s="17" t="s">
        <v>552</v>
      </c>
      <c r="H30" s="17"/>
      <c r="I30" s="17"/>
      <c r="J30" s="18">
        <v>11.45</v>
      </c>
      <c r="K30" s="28" t="s">
        <v>15</v>
      </c>
      <c r="L30" s="15">
        <v>300521</v>
      </c>
      <c r="M30" s="22">
        <v>93</v>
      </c>
      <c r="N30" s="11"/>
    </row>
    <row r="31" spans="1:14">
      <c r="A31" s="1" t="str">
        <f t="shared" si="0"/>
        <v/>
      </c>
      <c r="B31" s="2" t="str">
        <f t="shared" si="1"/>
        <v>60 m</v>
      </c>
      <c r="C31" s="13"/>
      <c r="D31" s="29"/>
      <c r="E31" s="23"/>
      <c r="F31" s="29"/>
      <c r="G31" s="20"/>
      <c r="H31" s="21"/>
      <c r="I31" s="17"/>
      <c r="J31" s="32"/>
      <c r="K31" s="25"/>
      <c r="L31" s="26"/>
      <c r="M31" s="22"/>
      <c r="N31" s="11"/>
    </row>
    <row r="32" spans="1:14">
      <c r="A32" s="1" t="str">
        <f t="shared" si="0"/>
        <v>100 yardů100 yardů</v>
      </c>
      <c r="B32" s="2" t="str">
        <f t="shared" si="1"/>
        <v>100 yardů</v>
      </c>
      <c r="C32" s="47" t="s">
        <v>130</v>
      </c>
      <c r="D32" s="6"/>
      <c r="E32" s="6"/>
      <c r="F32" s="6"/>
      <c r="G32" s="6"/>
      <c r="H32" s="48"/>
      <c r="I32" s="9"/>
      <c r="J32" s="10"/>
      <c r="K32" s="6"/>
      <c r="L32" s="6"/>
      <c r="M32" s="10"/>
      <c r="N32" s="11"/>
    </row>
    <row r="33" spans="1:14">
      <c r="A33" s="1" t="str">
        <f t="shared" si="0"/>
        <v>100 yardůM35</v>
      </c>
      <c r="B33" s="2" t="str">
        <f t="shared" si="1"/>
        <v>100 yardů</v>
      </c>
      <c r="C33" s="13" t="s">
        <v>54</v>
      </c>
      <c r="D33" s="21" t="s">
        <v>555</v>
      </c>
      <c r="E33" s="15"/>
      <c r="F33" s="21" t="s">
        <v>345</v>
      </c>
      <c r="G33" s="17" t="s">
        <v>552</v>
      </c>
      <c r="H33" s="28"/>
      <c r="I33" s="15" t="s">
        <v>582</v>
      </c>
      <c r="J33" s="18">
        <v>10.31</v>
      </c>
      <c r="K33" s="28" t="s">
        <v>268</v>
      </c>
      <c r="L33" s="15" t="s">
        <v>583</v>
      </c>
      <c r="M33" s="22">
        <v>39</v>
      </c>
      <c r="N33" s="11"/>
    </row>
    <row r="34" spans="1:14">
      <c r="A34" s="1" t="str">
        <f t="shared" si="0"/>
        <v>100 yardůM35</v>
      </c>
      <c r="B34" s="2" t="str">
        <f t="shared" si="1"/>
        <v>100 yardů</v>
      </c>
      <c r="C34" s="49" t="s">
        <v>54</v>
      </c>
      <c r="D34" s="50" t="s">
        <v>555</v>
      </c>
      <c r="E34" s="51"/>
      <c r="F34" s="50" t="s">
        <v>345</v>
      </c>
      <c r="G34" s="52" t="s">
        <v>584</v>
      </c>
      <c r="H34" s="53"/>
      <c r="I34" s="51" t="s">
        <v>585</v>
      </c>
      <c r="J34" s="54" t="s">
        <v>586</v>
      </c>
      <c r="K34" s="53" t="s">
        <v>268</v>
      </c>
      <c r="L34" s="51" t="s">
        <v>587</v>
      </c>
      <c r="M34" s="55">
        <v>38</v>
      </c>
      <c r="N34" s="11"/>
    </row>
    <row r="35" spans="1:14">
      <c r="A35" s="1" t="str">
        <f t="shared" si="0"/>
        <v>100 yardůM40</v>
      </c>
      <c r="B35" s="2" t="str">
        <f t="shared" si="1"/>
        <v>100 yardů</v>
      </c>
      <c r="C35" s="13" t="s">
        <v>80</v>
      </c>
      <c r="D35" s="21" t="s">
        <v>161</v>
      </c>
      <c r="E35" s="15"/>
      <c r="F35" s="28" t="s">
        <v>162</v>
      </c>
      <c r="G35" s="17" t="s">
        <v>552</v>
      </c>
      <c r="H35" s="17"/>
      <c r="I35" s="17" t="s">
        <v>211</v>
      </c>
      <c r="J35" s="18">
        <v>10.32</v>
      </c>
      <c r="K35" s="28" t="s">
        <v>268</v>
      </c>
      <c r="L35" s="15" t="s">
        <v>588</v>
      </c>
      <c r="M35" s="22">
        <v>40</v>
      </c>
      <c r="N35" s="11"/>
    </row>
    <row r="36" spans="1:14">
      <c r="A36" s="1" t="str">
        <f t="shared" si="0"/>
        <v>100 yardůM45</v>
      </c>
      <c r="B36" s="2" t="str">
        <f t="shared" si="1"/>
        <v>100 yardů</v>
      </c>
      <c r="C36" s="13" t="s">
        <v>90</v>
      </c>
      <c r="D36" s="21" t="s">
        <v>589</v>
      </c>
      <c r="E36" s="15"/>
      <c r="F36" s="21" t="s">
        <v>58</v>
      </c>
      <c r="G36" s="20" t="s">
        <v>552</v>
      </c>
      <c r="H36" s="17"/>
      <c r="I36" s="17" t="s">
        <v>123</v>
      </c>
      <c r="J36" s="18">
        <v>11.17</v>
      </c>
      <c r="K36" s="28" t="s">
        <v>15</v>
      </c>
      <c r="L36" s="15" t="s">
        <v>590</v>
      </c>
      <c r="M36" s="22">
        <v>46</v>
      </c>
      <c r="N36" s="11"/>
    </row>
    <row r="37" spans="1:14">
      <c r="A37" s="1" t="str">
        <f t="shared" si="0"/>
        <v>100 yardůM50</v>
      </c>
      <c r="B37" s="2" t="str">
        <f t="shared" si="1"/>
        <v>100 yardů</v>
      </c>
      <c r="C37" s="13" t="s">
        <v>4</v>
      </c>
      <c r="D37" s="29" t="s">
        <v>21</v>
      </c>
      <c r="E37" s="23"/>
      <c r="F37" s="21" t="s">
        <v>22</v>
      </c>
      <c r="G37" s="30" t="s">
        <v>552</v>
      </c>
      <c r="H37" s="28"/>
      <c r="I37" s="15" t="s">
        <v>88</v>
      </c>
      <c r="J37" s="18">
        <v>11.64</v>
      </c>
      <c r="K37" s="21" t="s">
        <v>268</v>
      </c>
      <c r="L37" s="15" t="s">
        <v>591</v>
      </c>
      <c r="M37" s="22">
        <v>54</v>
      </c>
      <c r="N37" s="11"/>
    </row>
    <row r="38" spans="1:14">
      <c r="A38" s="1" t="str">
        <f t="shared" si="0"/>
        <v>100 yardůM55</v>
      </c>
      <c r="B38" s="2" t="str">
        <f t="shared" si="1"/>
        <v>100 yardů</v>
      </c>
      <c r="C38" s="13" t="s">
        <v>11</v>
      </c>
      <c r="D38" s="21" t="s">
        <v>109</v>
      </c>
      <c r="E38" s="15"/>
      <c r="F38" s="21" t="s">
        <v>110</v>
      </c>
      <c r="G38" s="17" t="s">
        <v>552</v>
      </c>
      <c r="H38" s="28"/>
      <c r="I38" s="15" t="s">
        <v>88</v>
      </c>
      <c r="J38" s="18">
        <v>11.68</v>
      </c>
      <c r="K38" s="21" t="s">
        <v>268</v>
      </c>
      <c r="L38" s="15" t="s">
        <v>591</v>
      </c>
      <c r="M38" s="22">
        <v>55</v>
      </c>
      <c r="N38" s="11"/>
    </row>
    <row r="39" spans="1:14">
      <c r="A39" s="1" t="str">
        <f t="shared" si="0"/>
        <v>100 yardůM60</v>
      </c>
      <c r="B39" s="2" t="str">
        <f t="shared" si="1"/>
        <v>100 yardů</v>
      </c>
      <c r="C39" s="13" t="s">
        <v>17</v>
      </c>
      <c r="D39" s="21" t="s">
        <v>109</v>
      </c>
      <c r="E39" s="23"/>
      <c r="F39" s="21" t="s">
        <v>110</v>
      </c>
      <c r="G39" s="17" t="s">
        <v>552</v>
      </c>
      <c r="H39" s="28"/>
      <c r="I39" s="15" t="s">
        <v>29</v>
      </c>
      <c r="J39" s="18">
        <v>12.12</v>
      </c>
      <c r="K39" s="28" t="s">
        <v>268</v>
      </c>
      <c r="L39" s="15" t="s">
        <v>583</v>
      </c>
      <c r="M39" s="22">
        <v>60</v>
      </c>
      <c r="N39" s="11"/>
    </row>
    <row r="40" spans="1:14">
      <c r="A40" s="1" t="str">
        <f t="shared" si="0"/>
        <v>100 yardůM65</v>
      </c>
      <c r="B40" s="2" t="str">
        <f t="shared" si="1"/>
        <v>100 yardů</v>
      </c>
      <c r="C40" s="13" t="s">
        <v>20</v>
      </c>
      <c r="D40" s="21" t="s">
        <v>577</v>
      </c>
      <c r="E40" s="15"/>
      <c r="F40" s="21" t="s">
        <v>32</v>
      </c>
      <c r="G40" s="17" t="s">
        <v>552</v>
      </c>
      <c r="H40" s="28"/>
      <c r="I40" s="15" t="s">
        <v>98</v>
      </c>
      <c r="J40" s="18">
        <v>12.62</v>
      </c>
      <c r="K40" s="21" t="s">
        <v>15</v>
      </c>
      <c r="L40" s="15" t="s">
        <v>592</v>
      </c>
      <c r="M40" s="22">
        <v>67</v>
      </c>
      <c r="N40" s="11"/>
    </row>
    <row r="41" spans="1:14">
      <c r="A41" s="1" t="str">
        <f t="shared" si="0"/>
        <v>100 yardůM70</v>
      </c>
      <c r="B41" s="2" t="str">
        <f t="shared" si="1"/>
        <v>100 yardů</v>
      </c>
      <c r="C41" s="13" t="s">
        <v>25</v>
      </c>
      <c r="D41" s="21" t="s">
        <v>31</v>
      </c>
      <c r="E41" s="15"/>
      <c r="F41" s="21" t="s">
        <v>32</v>
      </c>
      <c r="G41" s="17" t="s">
        <v>552</v>
      </c>
      <c r="H41" s="28"/>
      <c r="I41" s="15"/>
      <c r="J41" s="18">
        <v>13.51</v>
      </c>
      <c r="K41" s="28" t="s">
        <v>572</v>
      </c>
      <c r="L41" s="15" t="s">
        <v>593</v>
      </c>
      <c r="M41" s="22">
        <v>73</v>
      </c>
      <c r="N41" s="11"/>
    </row>
    <row r="42" spans="1:14">
      <c r="A42" s="1" t="str">
        <f t="shared" si="0"/>
        <v>100 yardůM75</v>
      </c>
      <c r="B42" s="2" t="str">
        <f t="shared" si="1"/>
        <v>100 yardů</v>
      </c>
      <c r="C42" s="13" t="s">
        <v>27</v>
      </c>
      <c r="D42" s="29" t="s">
        <v>31</v>
      </c>
      <c r="E42" s="23"/>
      <c r="F42" s="29" t="s">
        <v>32</v>
      </c>
      <c r="G42" s="30" t="s">
        <v>552</v>
      </c>
      <c r="H42" s="28"/>
      <c r="I42" s="23" t="s">
        <v>146</v>
      </c>
      <c r="J42" s="44">
        <v>14.05</v>
      </c>
      <c r="K42" s="29" t="s">
        <v>268</v>
      </c>
      <c r="L42" s="23" t="s">
        <v>594</v>
      </c>
      <c r="M42" s="45">
        <v>75</v>
      </c>
      <c r="N42" s="11"/>
    </row>
    <row r="43" spans="1:14">
      <c r="A43" s="1" t="str">
        <f t="shared" si="0"/>
        <v>100 yardůM80</v>
      </c>
      <c r="B43" s="2" t="str">
        <f t="shared" si="1"/>
        <v>100 yardů</v>
      </c>
      <c r="C43" s="13" t="s">
        <v>116</v>
      </c>
      <c r="D43" s="4" t="s">
        <v>31</v>
      </c>
      <c r="E43" s="26"/>
      <c r="F43" s="4" t="s">
        <v>32</v>
      </c>
      <c r="G43" s="24" t="s">
        <v>552</v>
      </c>
      <c r="H43" s="56"/>
      <c r="I43" s="24"/>
      <c r="J43" s="18">
        <v>12.23</v>
      </c>
      <c r="K43" s="4" t="s">
        <v>572</v>
      </c>
      <c r="L43" s="26">
        <v>270817</v>
      </c>
      <c r="M43" s="22">
        <v>82</v>
      </c>
      <c r="N43" s="11"/>
    </row>
    <row r="44" spans="1:14">
      <c r="A44" s="1" t="str">
        <f t="shared" si="0"/>
        <v>100 yardůM85</v>
      </c>
      <c r="B44" s="2" t="str">
        <f t="shared" si="1"/>
        <v>100 yardů</v>
      </c>
      <c r="C44" s="13" t="s">
        <v>30</v>
      </c>
      <c r="D44" s="27" t="s">
        <v>394</v>
      </c>
      <c r="E44" s="57"/>
      <c r="F44" s="27" t="s">
        <v>595</v>
      </c>
      <c r="G44" s="17" t="s">
        <v>552</v>
      </c>
      <c r="H44" s="58"/>
      <c r="I44" s="17" t="s">
        <v>87</v>
      </c>
      <c r="J44" s="18" t="s">
        <v>596</v>
      </c>
      <c r="K44" s="27" t="s">
        <v>220</v>
      </c>
      <c r="L44" s="15" t="s">
        <v>597</v>
      </c>
      <c r="M44" s="22">
        <v>86</v>
      </c>
      <c r="N44" s="11"/>
    </row>
    <row r="45" spans="1:14">
      <c r="A45" s="1" t="str">
        <f t="shared" si="0"/>
        <v>100 yardůM90</v>
      </c>
      <c r="B45" s="2" t="str">
        <f t="shared" si="1"/>
        <v>100 yardů</v>
      </c>
      <c r="C45" s="13" t="s">
        <v>392</v>
      </c>
      <c r="D45" s="29" t="s">
        <v>598</v>
      </c>
      <c r="E45" s="23"/>
      <c r="F45" s="29" t="s">
        <v>32</v>
      </c>
      <c r="G45" s="16" t="s">
        <v>552</v>
      </c>
      <c r="H45" s="21"/>
      <c r="I45" s="17"/>
      <c r="J45" s="18">
        <v>22.65</v>
      </c>
      <c r="K45" s="4" t="s">
        <v>572</v>
      </c>
      <c r="L45" s="26">
        <v>270817</v>
      </c>
      <c r="M45" s="22">
        <v>90</v>
      </c>
      <c r="N45" s="11"/>
    </row>
    <row r="46" spans="1:14">
      <c r="A46" s="1" t="str">
        <f t="shared" si="0"/>
        <v/>
      </c>
      <c r="B46" s="2" t="str">
        <f t="shared" si="1"/>
        <v>100 yardů</v>
      </c>
      <c r="C46" s="13"/>
      <c r="D46" s="29"/>
      <c r="E46" s="23"/>
      <c r="F46" s="29"/>
      <c r="G46" s="16"/>
      <c r="H46" s="21"/>
      <c r="I46" s="17"/>
      <c r="J46" s="32"/>
      <c r="K46" s="4"/>
      <c r="L46" s="26"/>
      <c r="M46" s="22"/>
      <c r="N46" s="11"/>
    </row>
    <row r="47" spans="1:14">
      <c r="A47" s="1" t="str">
        <f t="shared" si="0"/>
        <v>100 m100 m</v>
      </c>
      <c r="B47" s="2" t="str">
        <f t="shared" si="1"/>
        <v>100 m</v>
      </c>
      <c r="C47" s="5" t="s">
        <v>131</v>
      </c>
      <c r="D47" s="6"/>
      <c r="E47" s="6"/>
      <c r="F47" s="6"/>
      <c r="G47" s="6"/>
      <c r="H47" s="6"/>
      <c r="I47" s="7"/>
      <c r="J47" s="10"/>
      <c r="K47" s="6"/>
      <c r="L47" s="6"/>
      <c r="M47" s="10"/>
      <c r="N47" s="11"/>
    </row>
    <row r="48" spans="1:14">
      <c r="A48" s="1" t="str">
        <f t="shared" si="0"/>
        <v>100 mM35</v>
      </c>
      <c r="B48" s="2" t="str">
        <f t="shared" si="1"/>
        <v>100 m</v>
      </c>
      <c r="C48" s="13" t="s">
        <v>54</v>
      </c>
      <c r="D48" s="4" t="s">
        <v>132</v>
      </c>
      <c r="E48" s="26"/>
      <c r="F48" s="4" t="s">
        <v>133</v>
      </c>
      <c r="G48" s="20" t="s">
        <v>552</v>
      </c>
      <c r="H48" s="27"/>
      <c r="I48" s="17" t="s">
        <v>135</v>
      </c>
      <c r="J48" s="18">
        <v>10.27</v>
      </c>
      <c r="K48" s="4" t="s">
        <v>437</v>
      </c>
      <c r="L48" s="26" t="s">
        <v>599</v>
      </c>
      <c r="M48" s="20">
        <v>36</v>
      </c>
      <c r="N48" s="11"/>
    </row>
    <row r="49" spans="1:14">
      <c r="A49" s="1" t="str">
        <f t="shared" si="0"/>
        <v>100 mM35</v>
      </c>
      <c r="B49" s="2" t="str">
        <f t="shared" si="1"/>
        <v>100 m</v>
      </c>
      <c r="C49" s="49" t="s">
        <v>54</v>
      </c>
      <c r="D49" s="34" t="s">
        <v>132</v>
      </c>
      <c r="E49" s="35"/>
      <c r="F49" s="34" t="s">
        <v>133</v>
      </c>
      <c r="G49" s="36"/>
      <c r="H49" s="35"/>
      <c r="I49" s="36" t="s">
        <v>600</v>
      </c>
      <c r="J49" s="37" t="s">
        <v>601</v>
      </c>
      <c r="K49" s="38" t="s">
        <v>420</v>
      </c>
      <c r="L49" s="35" t="s">
        <v>602</v>
      </c>
      <c r="M49" s="39">
        <v>36</v>
      </c>
      <c r="N49" s="11"/>
    </row>
    <row r="50" spans="1:14">
      <c r="A50" s="1" t="str">
        <f t="shared" si="0"/>
        <v>100 mM40</v>
      </c>
      <c r="B50" s="2" t="str">
        <f t="shared" si="1"/>
        <v>100 m</v>
      </c>
      <c r="C50" s="13" t="s">
        <v>80</v>
      </c>
      <c r="D50" s="4" t="s">
        <v>161</v>
      </c>
      <c r="E50" s="26"/>
      <c r="F50" s="4" t="s">
        <v>162</v>
      </c>
      <c r="G50" s="20" t="s">
        <v>552</v>
      </c>
      <c r="H50" s="27"/>
      <c r="I50" s="17" t="s">
        <v>152</v>
      </c>
      <c r="J50" s="18">
        <v>11</v>
      </c>
      <c r="K50" s="4" t="s">
        <v>603</v>
      </c>
      <c r="L50" s="26" t="s">
        <v>604</v>
      </c>
      <c r="M50" s="20">
        <v>41</v>
      </c>
      <c r="N50" s="11"/>
    </row>
    <row r="51" spans="1:14">
      <c r="A51" s="1" t="str">
        <f t="shared" si="0"/>
        <v>100 mM45</v>
      </c>
      <c r="B51" s="2" t="str">
        <f t="shared" si="1"/>
        <v>100 m</v>
      </c>
      <c r="C51" s="13" t="s">
        <v>90</v>
      </c>
      <c r="D51" s="4" t="s">
        <v>161</v>
      </c>
      <c r="E51" s="26"/>
      <c r="F51" s="4" t="s">
        <v>162</v>
      </c>
      <c r="G51" s="20" t="s">
        <v>552</v>
      </c>
      <c r="H51" s="17"/>
      <c r="I51" s="17">
        <v>-0.1</v>
      </c>
      <c r="J51" s="40">
        <v>11.13</v>
      </c>
      <c r="K51" s="21" t="s">
        <v>60</v>
      </c>
      <c r="L51" s="15" t="s">
        <v>605</v>
      </c>
      <c r="M51" s="22">
        <v>45</v>
      </c>
      <c r="N51" s="11"/>
    </row>
    <row r="52" spans="1:14">
      <c r="A52" s="1" t="str">
        <f t="shared" si="0"/>
        <v>100 mM45</v>
      </c>
      <c r="B52" s="2" t="str">
        <f t="shared" si="1"/>
        <v>100 m</v>
      </c>
      <c r="C52" s="49" t="s">
        <v>90</v>
      </c>
      <c r="D52" s="59" t="s">
        <v>161</v>
      </c>
      <c r="E52" s="60"/>
      <c r="F52" s="59" t="s">
        <v>162</v>
      </c>
      <c r="G52" s="61" t="s">
        <v>584</v>
      </c>
      <c r="H52" s="52"/>
      <c r="I52" s="52" t="s">
        <v>606</v>
      </c>
      <c r="J52" s="62" t="s">
        <v>607</v>
      </c>
      <c r="K52" s="50" t="s">
        <v>238</v>
      </c>
      <c r="L52" s="51">
        <v>130822</v>
      </c>
      <c r="M52" s="55">
        <v>45</v>
      </c>
      <c r="N52" s="11"/>
    </row>
    <row r="53" spans="1:14">
      <c r="A53" s="1" t="str">
        <f t="shared" si="0"/>
        <v>100 mM50</v>
      </c>
      <c r="B53" s="2" t="str">
        <f t="shared" si="1"/>
        <v>100 m</v>
      </c>
      <c r="C53" s="13" t="s">
        <v>4</v>
      </c>
      <c r="D53" s="21" t="s">
        <v>109</v>
      </c>
      <c r="E53" s="15"/>
      <c r="F53" s="21" t="s">
        <v>110</v>
      </c>
      <c r="G53" s="17" t="s">
        <v>552</v>
      </c>
      <c r="H53" s="28"/>
      <c r="I53" s="17" t="s">
        <v>123</v>
      </c>
      <c r="J53" s="18">
        <v>12.22</v>
      </c>
      <c r="K53" s="21" t="s">
        <v>102</v>
      </c>
      <c r="L53" s="15" t="s">
        <v>608</v>
      </c>
      <c r="M53" s="22">
        <v>50</v>
      </c>
      <c r="N53" s="11"/>
    </row>
    <row r="54" spans="1:14">
      <c r="A54" s="1" t="str">
        <f t="shared" si="0"/>
        <v>100 mM55</v>
      </c>
      <c r="B54" s="2" t="str">
        <f t="shared" si="1"/>
        <v>100 m</v>
      </c>
      <c r="C54" s="13" t="s">
        <v>11</v>
      </c>
      <c r="D54" s="21" t="s">
        <v>109</v>
      </c>
      <c r="E54" s="23"/>
      <c r="F54" s="21" t="s">
        <v>110</v>
      </c>
      <c r="G54" s="17" t="s">
        <v>552</v>
      </c>
      <c r="H54" s="17"/>
      <c r="I54" s="17" t="s">
        <v>187</v>
      </c>
      <c r="J54" s="18">
        <v>12.41</v>
      </c>
      <c r="K54" s="21" t="s">
        <v>609</v>
      </c>
      <c r="L54" s="15" t="s">
        <v>610</v>
      </c>
      <c r="M54" s="22">
        <v>55</v>
      </c>
      <c r="N54" s="11"/>
    </row>
    <row r="55" spans="1:14">
      <c r="A55" s="1" t="str">
        <f t="shared" si="0"/>
        <v>100 mM55</v>
      </c>
      <c r="B55" s="2" t="str">
        <f t="shared" si="1"/>
        <v>100 m</v>
      </c>
      <c r="C55" s="49" t="s">
        <v>11</v>
      </c>
      <c r="D55" s="50" t="s">
        <v>109</v>
      </c>
      <c r="E55" s="63"/>
      <c r="F55" s="50" t="s">
        <v>110</v>
      </c>
      <c r="G55" s="52" t="s">
        <v>584</v>
      </c>
      <c r="H55" s="52"/>
      <c r="I55" s="52" t="s">
        <v>611</v>
      </c>
      <c r="J55" s="54" t="s">
        <v>612</v>
      </c>
      <c r="K55" s="50" t="s">
        <v>609</v>
      </c>
      <c r="L55" s="51" t="s">
        <v>610</v>
      </c>
      <c r="M55" s="55">
        <v>55</v>
      </c>
      <c r="N55" s="11"/>
    </row>
    <row r="56" spans="1:14">
      <c r="A56" s="1" t="str">
        <f t="shared" si="0"/>
        <v>100 mM60</v>
      </c>
      <c r="B56" s="2" t="str">
        <f t="shared" si="1"/>
        <v>100 m</v>
      </c>
      <c r="C56" s="13" t="s">
        <v>17</v>
      </c>
      <c r="D56" s="21" t="s">
        <v>580</v>
      </c>
      <c r="E56" s="15"/>
      <c r="F56" s="28" t="s">
        <v>613</v>
      </c>
      <c r="G56" s="17" t="s">
        <v>552</v>
      </c>
      <c r="H56" s="17"/>
      <c r="I56" s="17"/>
      <c r="J56" s="18">
        <v>12.7</v>
      </c>
      <c r="K56" s="21" t="s">
        <v>614</v>
      </c>
      <c r="L56" s="15" t="s">
        <v>615</v>
      </c>
      <c r="M56" s="22">
        <v>60</v>
      </c>
      <c r="N56" s="11"/>
    </row>
    <row r="57" spans="1:14">
      <c r="A57" s="1" t="str">
        <f t="shared" si="0"/>
        <v>100 mM65</v>
      </c>
      <c r="B57" s="2" t="str">
        <f t="shared" si="1"/>
        <v>100 m</v>
      </c>
      <c r="C57" s="13" t="s">
        <v>20</v>
      </c>
      <c r="D57" s="21" t="s">
        <v>31</v>
      </c>
      <c r="E57" s="15"/>
      <c r="F57" s="28" t="s">
        <v>32</v>
      </c>
      <c r="G57" s="17" t="s">
        <v>552</v>
      </c>
      <c r="H57" s="17"/>
      <c r="I57" s="17"/>
      <c r="J57" s="18">
        <v>13.28</v>
      </c>
      <c r="K57" s="21" t="s">
        <v>159</v>
      </c>
      <c r="L57" s="15" t="s">
        <v>616</v>
      </c>
      <c r="M57" s="22">
        <v>66</v>
      </c>
      <c r="N57" s="11"/>
    </row>
    <row r="58" spans="1:14">
      <c r="A58" s="1" t="str">
        <f t="shared" si="0"/>
        <v>100 mM70</v>
      </c>
      <c r="B58" s="2" t="str">
        <f t="shared" si="1"/>
        <v>100 m</v>
      </c>
      <c r="C58" s="13" t="s">
        <v>25</v>
      </c>
      <c r="D58" s="21" t="s">
        <v>580</v>
      </c>
      <c r="E58" s="15"/>
      <c r="F58" s="21" t="s">
        <v>613</v>
      </c>
      <c r="G58" s="17" t="s">
        <v>552</v>
      </c>
      <c r="H58" s="17"/>
      <c r="I58" s="17"/>
      <c r="J58" s="18">
        <v>14.1</v>
      </c>
      <c r="K58" s="21" t="s">
        <v>15</v>
      </c>
      <c r="L58" s="15" t="s">
        <v>617</v>
      </c>
      <c r="M58" s="22">
        <v>71</v>
      </c>
      <c r="N58" s="11"/>
    </row>
    <row r="59" spans="1:14">
      <c r="A59" s="1" t="str">
        <f t="shared" si="0"/>
        <v>100 mM75</v>
      </c>
      <c r="B59" s="2" t="str">
        <f t="shared" si="1"/>
        <v>100 m</v>
      </c>
      <c r="C59" s="13" t="s">
        <v>27</v>
      </c>
      <c r="D59" s="21" t="s">
        <v>31</v>
      </c>
      <c r="E59" s="23"/>
      <c r="F59" s="29" t="s">
        <v>32</v>
      </c>
      <c r="G59" s="46" t="s">
        <v>552</v>
      </c>
      <c r="H59" s="46"/>
      <c r="I59" s="17"/>
      <c r="J59" s="18">
        <v>14.82</v>
      </c>
      <c r="K59" s="21" t="s">
        <v>572</v>
      </c>
      <c r="L59" s="15" t="s">
        <v>618</v>
      </c>
      <c r="M59" s="22">
        <v>76</v>
      </c>
      <c r="N59" s="11"/>
    </row>
    <row r="60" spans="1:14">
      <c r="A60" s="1" t="str">
        <f t="shared" si="0"/>
        <v>100 mM80</v>
      </c>
      <c r="B60" s="2" t="str">
        <f t="shared" si="1"/>
        <v>100 m</v>
      </c>
      <c r="C60" s="13" t="s">
        <v>116</v>
      </c>
      <c r="D60" s="21" t="s">
        <v>31</v>
      </c>
      <c r="E60" s="23"/>
      <c r="F60" s="29" t="s">
        <v>32</v>
      </c>
      <c r="G60" s="22" t="s">
        <v>552</v>
      </c>
      <c r="H60" s="15"/>
      <c r="I60" s="17" t="s">
        <v>64</v>
      </c>
      <c r="J60" s="18">
        <v>16.309999999999999</v>
      </c>
      <c r="K60" s="19" t="s">
        <v>15</v>
      </c>
      <c r="L60" s="15" t="s">
        <v>619</v>
      </c>
      <c r="M60" s="22">
        <v>80</v>
      </c>
      <c r="N60" s="11"/>
    </row>
    <row r="61" spans="1:14">
      <c r="A61" s="1" t="str">
        <f t="shared" si="0"/>
        <v>100 mM80</v>
      </c>
      <c r="B61" s="2" t="str">
        <f t="shared" si="1"/>
        <v>100 m</v>
      </c>
      <c r="C61" s="49" t="s">
        <v>116</v>
      </c>
      <c r="D61" s="50" t="s">
        <v>31</v>
      </c>
      <c r="E61" s="63"/>
      <c r="F61" s="64" t="s">
        <v>32</v>
      </c>
      <c r="G61" s="55" t="s">
        <v>584</v>
      </c>
      <c r="H61" s="51"/>
      <c r="I61" s="52" t="s">
        <v>585</v>
      </c>
      <c r="J61" s="54" t="s">
        <v>620</v>
      </c>
      <c r="K61" s="65" t="s">
        <v>15</v>
      </c>
      <c r="L61" s="51" t="s">
        <v>621</v>
      </c>
      <c r="M61" s="55">
        <v>80</v>
      </c>
      <c r="N61" s="11"/>
    </row>
    <row r="62" spans="1:14">
      <c r="A62" s="1" t="str">
        <f t="shared" si="0"/>
        <v>100 mM85</v>
      </c>
      <c r="B62" s="2" t="str">
        <f t="shared" si="1"/>
        <v>100 m</v>
      </c>
      <c r="C62" s="13" t="s">
        <v>30</v>
      </c>
      <c r="D62" s="21" t="s">
        <v>622</v>
      </c>
      <c r="E62" s="15"/>
      <c r="F62" s="28" t="s">
        <v>623</v>
      </c>
      <c r="G62" s="17" t="s">
        <v>552</v>
      </c>
      <c r="H62" s="17"/>
      <c r="I62" s="17"/>
      <c r="J62" s="18">
        <v>18.8</v>
      </c>
      <c r="K62" s="21" t="s">
        <v>624</v>
      </c>
      <c r="L62" s="15" t="s">
        <v>625</v>
      </c>
      <c r="M62" s="22">
        <v>85</v>
      </c>
      <c r="N62" s="11"/>
    </row>
    <row r="63" spans="1:14">
      <c r="A63" s="1" t="str">
        <f t="shared" si="0"/>
        <v>100 mM90</v>
      </c>
      <c r="B63" s="2" t="str">
        <f t="shared" si="1"/>
        <v>100 m</v>
      </c>
      <c r="C63" s="13" t="s">
        <v>392</v>
      </c>
      <c r="D63" s="25" t="s">
        <v>598</v>
      </c>
      <c r="E63" s="15"/>
      <c r="F63" s="25" t="s">
        <v>32</v>
      </c>
      <c r="G63" s="16" t="s">
        <v>552</v>
      </c>
      <c r="H63" s="21"/>
      <c r="I63" s="17"/>
      <c r="J63" s="18">
        <v>21.04</v>
      </c>
      <c r="K63" s="25" t="s">
        <v>626</v>
      </c>
      <c r="L63" s="26" t="s">
        <v>627</v>
      </c>
      <c r="M63" s="20">
        <v>92</v>
      </c>
      <c r="N63" s="11"/>
    </row>
    <row r="64" spans="1:14">
      <c r="A64" s="1" t="str">
        <f t="shared" si="0"/>
        <v/>
      </c>
      <c r="B64" s="2" t="str">
        <f t="shared" si="1"/>
        <v>100 m</v>
      </c>
      <c r="C64" s="66"/>
      <c r="D64" s="67"/>
      <c r="E64" s="68"/>
      <c r="F64" s="67"/>
      <c r="G64" s="69"/>
      <c r="H64" s="69"/>
      <c r="I64" s="69"/>
      <c r="J64" s="70"/>
      <c r="K64" s="71"/>
      <c r="L64" s="68"/>
      <c r="M64" s="72"/>
      <c r="N64" s="11"/>
    </row>
    <row r="65" spans="1:14">
      <c r="A65" s="1" t="str">
        <f t="shared" si="0"/>
        <v>150 m150 m</v>
      </c>
      <c r="B65" s="2" t="str">
        <f t="shared" si="1"/>
        <v>150 m</v>
      </c>
      <c r="C65" s="5" t="s">
        <v>208</v>
      </c>
      <c r="D65" s="6"/>
      <c r="E65" s="9"/>
      <c r="F65" s="6"/>
      <c r="G65" s="6"/>
      <c r="H65" s="48"/>
      <c r="I65" s="7"/>
      <c r="J65" s="10"/>
      <c r="K65" s="6"/>
      <c r="L65" s="9"/>
      <c r="M65" s="10"/>
      <c r="N65" s="11"/>
    </row>
    <row r="66" spans="1:14">
      <c r="A66" s="1" t="str">
        <f t="shared" si="0"/>
        <v>150 mM35</v>
      </c>
      <c r="B66" s="2" t="str">
        <f t="shared" si="1"/>
        <v>150 m</v>
      </c>
      <c r="C66" s="13" t="s">
        <v>54</v>
      </c>
      <c r="D66" s="21" t="s">
        <v>161</v>
      </c>
      <c r="E66" s="15"/>
      <c r="F66" s="21" t="s">
        <v>162</v>
      </c>
      <c r="G66" s="22" t="s">
        <v>552</v>
      </c>
      <c r="H66" s="15"/>
      <c r="I66" s="17" t="s">
        <v>137</v>
      </c>
      <c r="J66" s="18">
        <v>16.149999999999999</v>
      </c>
      <c r="K66" s="19" t="s">
        <v>252</v>
      </c>
      <c r="L66" s="15" t="s">
        <v>628</v>
      </c>
      <c r="M66" s="22">
        <v>39</v>
      </c>
      <c r="N66" s="11"/>
    </row>
    <row r="67" spans="1:14">
      <c r="A67" s="1" t="str">
        <f t="shared" ref="A67:A130" si="2">IF(C67="","",_xlfn.CONCAT(B67,C67))</f>
        <v>150 mM40</v>
      </c>
      <c r="B67" s="2" t="str">
        <f t="shared" si="1"/>
        <v>150 m</v>
      </c>
      <c r="C67" s="13" t="s">
        <v>80</v>
      </c>
      <c r="D67" s="21" t="s">
        <v>161</v>
      </c>
      <c r="E67" s="15"/>
      <c r="F67" s="21" t="s">
        <v>162</v>
      </c>
      <c r="G67" s="17" t="s">
        <v>552</v>
      </c>
      <c r="H67" s="17"/>
      <c r="I67" s="17" t="s">
        <v>72</v>
      </c>
      <c r="J67" s="18">
        <v>16.66</v>
      </c>
      <c r="K67" s="25" t="s">
        <v>15</v>
      </c>
      <c r="L67" s="26" t="s">
        <v>629</v>
      </c>
      <c r="M67" s="20">
        <v>41</v>
      </c>
      <c r="N67" s="11"/>
    </row>
    <row r="68" spans="1:14">
      <c r="A68" s="1" t="str">
        <f t="shared" si="2"/>
        <v>150 mM45</v>
      </c>
      <c r="B68" s="2" t="str">
        <f t="shared" ref="B68:B131" si="3">IF(C67="",C68,B67)</f>
        <v>150 m</v>
      </c>
      <c r="C68" s="13" t="s">
        <v>90</v>
      </c>
      <c r="D68" s="21" t="s">
        <v>161</v>
      </c>
      <c r="E68" s="15"/>
      <c r="F68" s="21" t="s">
        <v>162</v>
      </c>
      <c r="G68" s="17"/>
      <c r="H68" s="17"/>
      <c r="I68" s="17" t="s">
        <v>123</v>
      </c>
      <c r="J68" s="18">
        <v>16.760000000000002</v>
      </c>
      <c r="K68" s="25" t="s">
        <v>7</v>
      </c>
      <c r="L68" s="26" t="s">
        <v>630</v>
      </c>
      <c r="M68" s="20">
        <v>45</v>
      </c>
      <c r="N68" s="11"/>
    </row>
    <row r="69" spans="1:14">
      <c r="A69" s="1" t="str">
        <f t="shared" si="2"/>
        <v>150 mM50</v>
      </c>
      <c r="B69" s="2" t="str">
        <f t="shared" si="3"/>
        <v>150 m</v>
      </c>
      <c r="C69" s="13" t="s">
        <v>4</v>
      </c>
      <c r="D69" s="21" t="s">
        <v>631</v>
      </c>
      <c r="E69" s="15"/>
      <c r="F69" s="21" t="s">
        <v>110</v>
      </c>
      <c r="G69" s="17" t="s">
        <v>552</v>
      </c>
      <c r="H69" s="28"/>
      <c r="I69" s="17" t="s">
        <v>56</v>
      </c>
      <c r="J69" s="18">
        <v>18.72</v>
      </c>
      <c r="K69" s="28" t="s">
        <v>252</v>
      </c>
      <c r="L69" s="15" t="s">
        <v>632</v>
      </c>
      <c r="M69" s="22">
        <v>54</v>
      </c>
      <c r="N69" s="11"/>
    </row>
    <row r="70" spans="1:14">
      <c r="A70" s="1" t="str">
        <f t="shared" si="2"/>
        <v>150 mM55</v>
      </c>
      <c r="B70" s="2" t="str">
        <f t="shared" si="3"/>
        <v>150 m</v>
      </c>
      <c r="C70" s="13" t="s">
        <v>11</v>
      </c>
      <c r="D70" s="27" t="s">
        <v>227</v>
      </c>
      <c r="E70" s="15"/>
      <c r="F70" s="28" t="s">
        <v>259</v>
      </c>
      <c r="G70" s="17" t="s">
        <v>552</v>
      </c>
      <c r="H70" s="58"/>
      <c r="I70" s="17"/>
      <c r="J70" s="18">
        <v>19.18</v>
      </c>
      <c r="K70" s="27" t="s">
        <v>15</v>
      </c>
      <c r="L70" s="15" t="s">
        <v>633</v>
      </c>
      <c r="M70" s="22">
        <v>56</v>
      </c>
      <c r="N70" s="11"/>
    </row>
    <row r="71" spans="1:14">
      <c r="A71" s="1" t="str">
        <f t="shared" si="2"/>
        <v>150 mM60</v>
      </c>
      <c r="B71" s="2" t="str">
        <f t="shared" si="3"/>
        <v>150 m</v>
      </c>
      <c r="C71" s="13" t="s">
        <v>17</v>
      </c>
      <c r="D71" s="21" t="s">
        <v>631</v>
      </c>
      <c r="E71" s="15"/>
      <c r="F71" s="21" t="s">
        <v>110</v>
      </c>
      <c r="G71" s="17" t="s">
        <v>552</v>
      </c>
      <c r="H71" s="15"/>
      <c r="I71" s="17" t="s">
        <v>149</v>
      </c>
      <c r="J71" s="18">
        <v>19.7</v>
      </c>
      <c r="K71" s="28" t="s">
        <v>102</v>
      </c>
      <c r="L71" s="15" t="s">
        <v>575</v>
      </c>
      <c r="M71" s="22">
        <v>61</v>
      </c>
      <c r="N71" s="11"/>
    </row>
    <row r="72" spans="1:14">
      <c r="A72" s="1" t="str">
        <f t="shared" si="2"/>
        <v>150 mM65</v>
      </c>
      <c r="B72" s="2" t="str">
        <f t="shared" si="3"/>
        <v>150 m</v>
      </c>
      <c r="C72" s="13" t="s">
        <v>20</v>
      </c>
      <c r="D72" s="21" t="s">
        <v>31</v>
      </c>
      <c r="E72" s="15"/>
      <c r="F72" s="21" t="s">
        <v>32</v>
      </c>
      <c r="G72" s="17" t="s">
        <v>552</v>
      </c>
      <c r="H72" s="28"/>
      <c r="I72" s="17"/>
      <c r="J72" s="18">
        <v>20.62</v>
      </c>
      <c r="K72" s="21" t="s">
        <v>15</v>
      </c>
      <c r="L72" s="15" t="s">
        <v>634</v>
      </c>
      <c r="M72" s="22">
        <v>65</v>
      </c>
      <c r="N72" s="11"/>
    </row>
    <row r="73" spans="1:14">
      <c r="A73" s="1" t="str">
        <f t="shared" si="2"/>
        <v>150 mM70</v>
      </c>
      <c r="B73" s="2" t="str">
        <f t="shared" si="3"/>
        <v>150 m</v>
      </c>
      <c r="C73" s="13" t="s">
        <v>25</v>
      </c>
      <c r="D73" s="21" t="s">
        <v>31</v>
      </c>
      <c r="E73" s="15"/>
      <c r="F73" s="21" t="s">
        <v>32</v>
      </c>
      <c r="G73" s="17" t="s">
        <v>552</v>
      </c>
      <c r="H73" s="28"/>
      <c r="I73" s="17" t="s">
        <v>187</v>
      </c>
      <c r="J73" s="18">
        <v>22.38</v>
      </c>
      <c r="K73" s="21" t="s">
        <v>15</v>
      </c>
      <c r="L73" s="15" t="s">
        <v>635</v>
      </c>
      <c r="M73" s="22">
        <v>70</v>
      </c>
      <c r="N73" s="11"/>
    </row>
    <row r="74" spans="1:14">
      <c r="A74" s="1" t="str">
        <f t="shared" si="2"/>
        <v>150 mM75</v>
      </c>
      <c r="B74" s="2" t="str">
        <f t="shared" si="3"/>
        <v>150 m</v>
      </c>
      <c r="C74" s="13" t="s">
        <v>27</v>
      </c>
      <c r="D74" s="29" t="s">
        <v>31</v>
      </c>
      <c r="E74" s="23"/>
      <c r="F74" s="29" t="s">
        <v>32</v>
      </c>
      <c r="G74" s="30" t="s">
        <v>552</v>
      </c>
      <c r="H74" s="73"/>
      <c r="I74" s="30"/>
      <c r="J74" s="44">
        <v>23.67</v>
      </c>
      <c r="K74" s="29" t="s">
        <v>572</v>
      </c>
      <c r="L74" s="23" t="s">
        <v>636</v>
      </c>
      <c r="M74" s="45">
        <v>75</v>
      </c>
      <c r="N74" s="11"/>
    </row>
    <row r="75" spans="1:14">
      <c r="A75" s="1" t="str">
        <f t="shared" si="2"/>
        <v>150 mM80</v>
      </c>
      <c r="B75" s="2" t="str">
        <f t="shared" si="3"/>
        <v>150 m</v>
      </c>
      <c r="C75" s="13" t="s">
        <v>116</v>
      </c>
      <c r="D75" s="29" t="s">
        <v>31</v>
      </c>
      <c r="E75" s="23"/>
      <c r="F75" s="29" t="s">
        <v>32</v>
      </c>
      <c r="G75" s="74" t="s">
        <v>552</v>
      </c>
      <c r="H75" s="15"/>
      <c r="I75" s="17"/>
      <c r="J75" s="18">
        <v>26.12</v>
      </c>
      <c r="K75" s="19" t="s">
        <v>572</v>
      </c>
      <c r="L75" s="15" t="s">
        <v>637</v>
      </c>
      <c r="M75" s="22">
        <v>81</v>
      </c>
      <c r="N75" s="11"/>
    </row>
    <row r="76" spans="1:14">
      <c r="A76" s="1" t="str">
        <f t="shared" si="2"/>
        <v>150 mM85</v>
      </c>
      <c r="B76" s="2" t="str">
        <f t="shared" si="3"/>
        <v>150 m</v>
      </c>
      <c r="C76" s="13" t="s">
        <v>30</v>
      </c>
      <c r="D76" s="28" t="s">
        <v>31</v>
      </c>
      <c r="E76" s="15"/>
      <c r="F76" s="28" t="s">
        <v>32</v>
      </c>
      <c r="G76" s="20" t="s">
        <v>552</v>
      </c>
      <c r="H76" s="25"/>
      <c r="I76" s="24" t="s">
        <v>168</v>
      </c>
      <c r="J76" s="75" t="s">
        <v>438</v>
      </c>
      <c r="K76" s="25" t="s">
        <v>15</v>
      </c>
      <c r="L76" s="26" t="s">
        <v>638</v>
      </c>
      <c r="M76" s="20">
        <v>86</v>
      </c>
      <c r="N76" s="11"/>
    </row>
    <row r="77" spans="1:14">
      <c r="A77" s="1" t="str">
        <f t="shared" si="2"/>
        <v>150 mM90</v>
      </c>
      <c r="B77" s="2" t="str">
        <f t="shared" si="3"/>
        <v>150 m</v>
      </c>
      <c r="C77" s="13" t="s">
        <v>392</v>
      </c>
      <c r="D77" s="29" t="s">
        <v>598</v>
      </c>
      <c r="E77" s="23"/>
      <c r="F77" s="29" t="s">
        <v>32</v>
      </c>
      <c r="G77" s="17" t="s">
        <v>552</v>
      </c>
      <c r="H77" s="58"/>
      <c r="I77" s="17"/>
      <c r="J77" s="18">
        <v>38.340000000000003</v>
      </c>
      <c r="K77" s="27" t="s">
        <v>15</v>
      </c>
      <c r="L77" s="15" t="s">
        <v>633</v>
      </c>
      <c r="M77" s="22">
        <v>93</v>
      </c>
      <c r="N77" s="11"/>
    </row>
    <row r="78" spans="1:14">
      <c r="A78" s="1" t="str">
        <f t="shared" si="2"/>
        <v/>
      </c>
      <c r="B78" s="2" t="str">
        <f t="shared" si="3"/>
        <v>150 m</v>
      </c>
      <c r="C78" s="76"/>
      <c r="D78" s="29"/>
      <c r="E78" s="23"/>
      <c r="F78" s="29"/>
      <c r="G78" s="22"/>
      <c r="H78" s="22"/>
      <c r="I78" s="30"/>
      <c r="J78" s="77"/>
      <c r="K78" s="19"/>
      <c r="L78" s="15"/>
      <c r="M78" s="22"/>
      <c r="N78" s="11"/>
    </row>
    <row r="79" spans="1:14">
      <c r="A79" s="1" t="str">
        <f t="shared" si="2"/>
        <v>200 m200 m</v>
      </c>
      <c r="B79" s="2" t="str">
        <f t="shared" si="3"/>
        <v>200 m</v>
      </c>
      <c r="C79" s="5" t="s">
        <v>215</v>
      </c>
      <c r="D79" s="6"/>
      <c r="E79" s="6"/>
      <c r="F79" s="6"/>
      <c r="G79" s="6"/>
      <c r="H79" s="48"/>
      <c r="I79" s="7"/>
      <c r="J79" s="10"/>
      <c r="K79" s="6"/>
      <c r="L79" s="6"/>
      <c r="M79" s="10"/>
      <c r="N79" s="11"/>
    </row>
    <row r="80" spans="1:14">
      <c r="A80" s="1" t="str">
        <f t="shared" si="2"/>
        <v>200 mM35</v>
      </c>
      <c r="B80" s="2" t="str">
        <f t="shared" si="3"/>
        <v>200 m</v>
      </c>
      <c r="C80" s="13" t="s">
        <v>54</v>
      </c>
      <c r="D80" s="21" t="s">
        <v>132</v>
      </c>
      <c r="E80" s="15"/>
      <c r="F80" s="21" t="s">
        <v>133</v>
      </c>
      <c r="G80" s="22"/>
      <c r="H80" s="17"/>
      <c r="I80" s="17">
        <v>1.4</v>
      </c>
      <c r="J80" s="18">
        <v>21.3</v>
      </c>
      <c r="K80" s="28" t="s">
        <v>105</v>
      </c>
      <c r="L80" s="15" t="s">
        <v>639</v>
      </c>
      <c r="M80" s="22">
        <v>36</v>
      </c>
      <c r="N80" s="11"/>
    </row>
    <row r="81" spans="1:14">
      <c r="A81" s="1" t="str">
        <f t="shared" si="2"/>
        <v>200 mM40</v>
      </c>
      <c r="B81" s="2" t="str">
        <f t="shared" si="3"/>
        <v>200 m</v>
      </c>
      <c r="C81" s="13" t="s">
        <v>80</v>
      </c>
      <c r="D81" s="21" t="s">
        <v>161</v>
      </c>
      <c r="E81" s="15"/>
      <c r="F81" s="21" t="s">
        <v>162</v>
      </c>
      <c r="G81" s="22" t="s">
        <v>552</v>
      </c>
      <c r="H81" s="17"/>
      <c r="I81" s="17" t="s">
        <v>218</v>
      </c>
      <c r="J81" s="18">
        <v>21.85</v>
      </c>
      <c r="K81" s="28" t="s">
        <v>15</v>
      </c>
      <c r="L81" s="15" t="s">
        <v>640</v>
      </c>
      <c r="M81" s="22">
        <v>40</v>
      </c>
      <c r="N81" s="11"/>
    </row>
    <row r="82" spans="1:14">
      <c r="A82" s="1" t="str">
        <f t="shared" si="2"/>
        <v>200 mM40</v>
      </c>
      <c r="B82" s="2" t="str">
        <f t="shared" si="3"/>
        <v>200 m</v>
      </c>
      <c r="C82" s="49" t="s">
        <v>80</v>
      </c>
      <c r="D82" s="50" t="s">
        <v>161</v>
      </c>
      <c r="E82" s="51"/>
      <c r="F82" s="50" t="s">
        <v>162</v>
      </c>
      <c r="G82" s="55" t="s">
        <v>584</v>
      </c>
      <c r="H82" s="50"/>
      <c r="I82" s="52" t="s">
        <v>641</v>
      </c>
      <c r="J82" s="54" t="s">
        <v>642</v>
      </c>
      <c r="K82" s="78" t="s">
        <v>15</v>
      </c>
      <c r="L82" s="51" t="s">
        <v>643</v>
      </c>
      <c r="M82" s="55">
        <v>40</v>
      </c>
      <c r="N82" s="11"/>
    </row>
    <row r="83" spans="1:14">
      <c r="A83" s="1" t="str">
        <f t="shared" si="2"/>
        <v>200 mM45</v>
      </c>
      <c r="B83" s="2" t="str">
        <f t="shared" si="3"/>
        <v>200 m</v>
      </c>
      <c r="C83" s="13" t="s">
        <v>90</v>
      </c>
      <c r="D83" s="21" t="s">
        <v>161</v>
      </c>
      <c r="E83" s="15"/>
      <c r="F83" s="21" t="s">
        <v>162</v>
      </c>
      <c r="G83" s="17" t="s">
        <v>552</v>
      </c>
      <c r="H83" s="28"/>
      <c r="I83" s="17" t="s">
        <v>98</v>
      </c>
      <c r="J83" s="40">
        <v>22.28</v>
      </c>
      <c r="K83" s="21" t="s">
        <v>65</v>
      </c>
      <c r="L83" s="15" t="s">
        <v>571</v>
      </c>
      <c r="M83" s="22">
        <v>45</v>
      </c>
      <c r="N83" s="11"/>
    </row>
    <row r="84" spans="1:14">
      <c r="A84" s="1" t="str">
        <f t="shared" si="2"/>
        <v>200 mM50</v>
      </c>
      <c r="B84" s="2" t="str">
        <f t="shared" si="3"/>
        <v>200 m</v>
      </c>
      <c r="C84" s="13" t="s">
        <v>4</v>
      </c>
      <c r="D84" s="21" t="s">
        <v>176</v>
      </c>
      <c r="E84" s="15"/>
      <c r="F84" s="21" t="s">
        <v>644</v>
      </c>
      <c r="G84" s="22" t="s">
        <v>552</v>
      </c>
      <c r="H84" s="28"/>
      <c r="I84" s="17" t="s">
        <v>192</v>
      </c>
      <c r="J84" s="18">
        <v>24.95</v>
      </c>
      <c r="K84" s="27" t="s">
        <v>138</v>
      </c>
      <c r="L84" s="26" t="s">
        <v>645</v>
      </c>
      <c r="M84" s="20">
        <v>50</v>
      </c>
      <c r="N84" s="11"/>
    </row>
    <row r="85" spans="1:14">
      <c r="A85" s="1" t="str">
        <f t="shared" si="2"/>
        <v>200 mM55</v>
      </c>
      <c r="B85" s="2" t="str">
        <f t="shared" si="3"/>
        <v>200 m</v>
      </c>
      <c r="C85" s="13" t="s">
        <v>11</v>
      </c>
      <c r="D85" s="21" t="s">
        <v>176</v>
      </c>
      <c r="E85" s="15"/>
      <c r="F85" s="21" t="s">
        <v>178</v>
      </c>
      <c r="G85" s="17" t="s">
        <v>552</v>
      </c>
      <c r="H85" s="28"/>
      <c r="I85" s="30" t="s">
        <v>646</v>
      </c>
      <c r="J85" s="79">
        <v>25.49</v>
      </c>
      <c r="K85" s="21" t="s">
        <v>647</v>
      </c>
      <c r="L85" s="15" t="s">
        <v>648</v>
      </c>
      <c r="M85" s="22">
        <v>55</v>
      </c>
      <c r="N85" s="11"/>
    </row>
    <row r="86" spans="1:14">
      <c r="A86" s="1" t="str">
        <f t="shared" si="2"/>
        <v>200 mM60</v>
      </c>
      <c r="B86" s="2" t="str">
        <f t="shared" si="3"/>
        <v>200 m</v>
      </c>
      <c r="C86" s="13" t="s">
        <v>17</v>
      </c>
      <c r="D86" s="21" t="s">
        <v>227</v>
      </c>
      <c r="E86" s="15"/>
      <c r="F86" s="21" t="s">
        <v>259</v>
      </c>
      <c r="G86" s="17"/>
      <c r="H86" s="28"/>
      <c r="I86" s="30" t="s">
        <v>137</v>
      </c>
      <c r="J86" s="79">
        <v>26.27</v>
      </c>
      <c r="K86" s="21" t="s">
        <v>649</v>
      </c>
      <c r="L86" s="15" t="s">
        <v>650</v>
      </c>
      <c r="M86" s="22">
        <v>60</v>
      </c>
      <c r="N86" s="11"/>
    </row>
    <row r="87" spans="1:14">
      <c r="A87" s="1" t="str">
        <f t="shared" si="2"/>
        <v>200 mM65</v>
      </c>
      <c r="B87" s="2" t="str">
        <f t="shared" si="3"/>
        <v>200 m</v>
      </c>
      <c r="C87" s="13" t="s">
        <v>20</v>
      </c>
      <c r="D87" s="21" t="s">
        <v>651</v>
      </c>
      <c r="E87" s="15"/>
      <c r="F87" s="21" t="s">
        <v>652</v>
      </c>
      <c r="G87" s="17" t="s">
        <v>552</v>
      </c>
      <c r="H87" s="28"/>
      <c r="I87" s="17"/>
      <c r="J87" s="18">
        <v>27.83</v>
      </c>
      <c r="K87" s="21" t="s">
        <v>653</v>
      </c>
      <c r="L87" s="15" t="s">
        <v>654</v>
      </c>
      <c r="M87" s="22">
        <v>65</v>
      </c>
      <c r="N87" s="11"/>
    </row>
    <row r="88" spans="1:14">
      <c r="A88" s="1" t="str">
        <f t="shared" si="2"/>
        <v>200 mM70</v>
      </c>
      <c r="B88" s="2" t="str">
        <f t="shared" si="3"/>
        <v>200 m</v>
      </c>
      <c r="C88" s="13" t="s">
        <v>25</v>
      </c>
      <c r="D88" s="21" t="s">
        <v>31</v>
      </c>
      <c r="E88" s="15"/>
      <c r="F88" s="21" t="s">
        <v>32</v>
      </c>
      <c r="G88" s="17" t="s">
        <v>552</v>
      </c>
      <c r="H88" s="28"/>
      <c r="I88" s="17" t="s">
        <v>72</v>
      </c>
      <c r="J88" s="18">
        <v>30.18</v>
      </c>
      <c r="K88" s="21" t="s">
        <v>249</v>
      </c>
      <c r="L88" s="15" t="s">
        <v>655</v>
      </c>
      <c r="M88" s="22">
        <v>70</v>
      </c>
      <c r="N88" s="11"/>
    </row>
    <row r="89" spans="1:14">
      <c r="A89" s="1" t="str">
        <f t="shared" si="2"/>
        <v>200 mM75</v>
      </c>
      <c r="B89" s="2" t="str">
        <f t="shared" si="3"/>
        <v>200 m</v>
      </c>
      <c r="C89" s="13" t="s">
        <v>27</v>
      </c>
      <c r="D89" s="21" t="s">
        <v>656</v>
      </c>
      <c r="E89" s="15"/>
      <c r="F89" s="21" t="s">
        <v>657</v>
      </c>
      <c r="G89" s="17" t="s">
        <v>552</v>
      </c>
      <c r="H89" s="28"/>
      <c r="I89" s="17"/>
      <c r="J89" s="18">
        <v>32.479999999999997</v>
      </c>
      <c r="K89" s="21" t="s">
        <v>658</v>
      </c>
      <c r="L89" s="15" t="s">
        <v>659</v>
      </c>
      <c r="M89" s="22">
        <v>75</v>
      </c>
      <c r="N89" s="11"/>
    </row>
    <row r="90" spans="1:14">
      <c r="A90" s="1" t="str">
        <f t="shared" si="2"/>
        <v>200 mM80</v>
      </c>
      <c r="B90" s="2" t="str">
        <f t="shared" si="3"/>
        <v>200 m</v>
      </c>
      <c r="C90" s="13" t="s">
        <v>116</v>
      </c>
      <c r="D90" s="29" t="s">
        <v>31</v>
      </c>
      <c r="E90" s="23"/>
      <c r="F90" s="29" t="s">
        <v>32</v>
      </c>
      <c r="G90" s="22" t="s">
        <v>552</v>
      </c>
      <c r="H90" s="15"/>
      <c r="I90" s="17" t="s">
        <v>218</v>
      </c>
      <c r="J90" s="18">
        <v>36.299999999999997</v>
      </c>
      <c r="K90" s="19" t="s">
        <v>15</v>
      </c>
      <c r="L90" s="15" t="s">
        <v>621</v>
      </c>
      <c r="M90" s="22">
        <v>80</v>
      </c>
      <c r="N90" s="11"/>
    </row>
    <row r="91" spans="1:14">
      <c r="A91" s="1" t="str">
        <f t="shared" si="2"/>
        <v>200 mM85</v>
      </c>
      <c r="B91" s="2" t="str">
        <f t="shared" si="3"/>
        <v>200 m</v>
      </c>
      <c r="C91" s="13" t="s">
        <v>30</v>
      </c>
      <c r="D91" s="21" t="s">
        <v>622</v>
      </c>
      <c r="E91" s="15"/>
      <c r="F91" s="21" t="s">
        <v>623</v>
      </c>
      <c r="G91" s="17" t="s">
        <v>552</v>
      </c>
      <c r="H91" s="28"/>
      <c r="I91" s="17"/>
      <c r="J91" s="18">
        <v>38.96</v>
      </c>
      <c r="K91" s="21" t="s">
        <v>624</v>
      </c>
      <c r="L91" s="15" t="s">
        <v>660</v>
      </c>
      <c r="M91" s="22">
        <v>85</v>
      </c>
      <c r="N91" s="11"/>
    </row>
    <row r="92" spans="1:14">
      <c r="A92" s="1" t="str">
        <f t="shared" si="2"/>
        <v>200 mM90</v>
      </c>
      <c r="B92" s="2" t="str">
        <f t="shared" si="3"/>
        <v>200 m</v>
      </c>
      <c r="C92" s="13" t="s">
        <v>392</v>
      </c>
      <c r="D92" s="4" t="s">
        <v>598</v>
      </c>
      <c r="E92" s="15"/>
      <c r="F92" s="27" t="s">
        <v>32</v>
      </c>
      <c r="G92" s="22" t="s">
        <v>552</v>
      </c>
      <c r="H92" s="17"/>
      <c r="I92" s="17"/>
      <c r="J92" s="18">
        <v>52.07</v>
      </c>
      <c r="K92" s="19" t="s">
        <v>572</v>
      </c>
      <c r="L92" s="15" t="s">
        <v>661</v>
      </c>
      <c r="M92" s="22">
        <v>91</v>
      </c>
      <c r="N92" s="11"/>
    </row>
    <row r="93" spans="1:14">
      <c r="A93" s="1" t="str">
        <f t="shared" si="2"/>
        <v/>
      </c>
      <c r="B93" s="2" t="str">
        <f t="shared" si="3"/>
        <v>200 m</v>
      </c>
      <c r="C93" s="80"/>
      <c r="D93" s="71"/>
      <c r="E93" s="68"/>
      <c r="F93" s="71"/>
      <c r="G93" s="69"/>
      <c r="H93" s="69"/>
      <c r="I93" s="69"/>
      <c r="J93" s="81"/>
      <c r="K93" s="71"/>
      <c r="L93" s="68"/>
      <c r="M93" s="72"/>
      <c r="N93" s="11"/>
    </row>
    <row r="94" spans="1:14">
      <c r="A94" s="1" t="str">
        <f t="shared" si="2"/>
        <v>300 m300 m</v>
      </c>
      <c r="B94" s="2" t="str">
        <f t="shared" si="3"/>
        <v>300 m</v>
      </c>
      <c r="C94" s="5" t="s">
        <v>236</v>
      </c>
      <c r="D94" s="6"/>
      <c r="E94" s="9"/>
      <c r="F94" s="6"/>
      <c r="G94" s="6"/>
      <c r="H94" s="48"/>
      <c r="I94" s="7"/>
      <c r="J94" s="10"/>
      <c r="K94" s="6"/>
      <c r="L94" s="9"/>
      <c r="M94" s="10"/>
      <c r="N94" s="11"/>
    </row>
    <row r="95" spans="1:14">
      <c r="A95" s="1" t="str">
        <f t="shared" si="2"/>
        <v>300 mM35</v>
      </c>
      <c r="B95" s="2" t="str">
        <f t="shared" si="3"/>
        <v>300 m</v>
      </c>
      <c r="C95" s="13" t="s">
        <v>54</v>
      </c>
      <c r="D95" s="21" t="s">
        <v>161</v>
      </c>
      <c r="E95" s="15"/>
      <c r="F95" s="21" t="s">
        <v>162</v>
      </c>
      <c r="G95" s="22" t="s">
        <v>552</v>
      </c>
      <c r="H95" s="15"/>
      <c r="I95" s="17"/>
      <c r="J95" s="18">
        <v>34.47</v>
      </c>
      <c r="K95" s="19" t="s">
        <v>252</v>
      </c>
      <c r="L95" s="15" t="s">
        <v>628</v>
      </c>
      <c r="M95" s="22">
        <v>39</v>
      </c>
      <c r="N95" s="11"/>
    </row>
    <row r="96" spans="1:14">
      <c r="A96" s="1" t="str">
        <f t="shared" si="2"/>
        <v>300 mM40</v>
      </c>
      <c r="B96" s="2" t="str">
        <f t="shared" si="3"/>
        <v>300 m</v>
      </c>
      <c r="C96" s="13" t="s">
        <v>80</v>
      </c>
      <c r="D96" s="21" t="s">
        <v>161</v>
      </c>
      <c r="E96" s="15"/>
      <c r="F96" s="21" t="s">
        <v>162</v>
      </c>
      <c r="G96" s="20" t="s">
        <v>552</v>
      </c>
      <c r="H96" s="21"/>
      <c r="I96" s="21"/>
      <c r="J96" s="18">
        <v>35.130000000000003</v>
      </c>
      <c r="K96" s="27" t="s">
        <v>275</v>
      </c>
      <c r="L96" s="15" t="s">
        <v>662</v>
      </c>
      <c r="M96" s="22">
        <v>40</v>
      </c>
      <c r="N96" s="11"/>
    </row>
    <row r="97" spans="1:14">
      <c r="A97" s="1" t="str">
        <f t="shared" si="2"/>
        <v>300 mM45</v>
      </c>
      <c r="B97" s="2" t="str">
        <f t="shared" si="3"/>
        <v>300 m</v>
      </c>
      <c r="C97" s="13" t="s">
        <v>90</v>
      </c>
      <c r="D97" s="21" t="s">
        <v>161</v>
      </c>
      <c r="E97" s="15"/>
      <c r="F97" s="21" t="s">
        <v>162</v>
      </c>
      <c r="G97" s="20"/>
      <c r="H97" s="21"/>
      <c r="I97" s="21" t="s">
        <v>9</v>
      </c>
      <c r="J97" s="18">
        <v>35.44</v>
      </c>
      <c r="K97" s="27" t="s">
        <v>420</v>
      </c>
      <c r="L97" s="15" t="s">
        <v>602</v>
      </c>
      <c r="M97" s="22">
        <v>45</v>
      </c>
      <c r="N97" s="11"/>
    </row>
    <row r="98" spans="1:14">
      <c r="A98" s="1" t="str">
        <f t="shared" si="2"/>
        <v>300 mM50</v>
      </c>
      <c r="B98" s="2" t="str">
        <f t="shared" si="3"/>
        <v>300 m</v>
      </c>
      <c r="C98" s="13" t="s">
        <v>4</v>
      </c>
      <c r="D98" s="29" t="s">
        <v>298</v>
      </c>
      <c r="E98" s="23"/>
      <c r="F98" s="29" t="s">
        <v>217</v>
      </c>
      <c r="G98" s="30" t="s">
        <v>552</v>
      </c>
      <c r="H98" s="73"/>
      <c r="I98" s="30"/>
      <c r="J98" s="44">
        <v>40.549999999999997</v>
      </c>
      <c r="K98" s="29" t="s">
        <v>15</v>
      </c>
      <c r="L98" s="23" t="s">
        <v>663</v>
      </c>
      <c r="M98" s="45">
        <v>50</v>
      </c>
      <c r="N98" s="11"/>
    </row>
    <row r="99" spans="1:14">
      <c r="A99" s="1" t="str">
        <f t="shared" si="2"/>
        <v>300 mM55</v>
      </c>
      <c r="B99" s="2" t="str">
        <f t="shared" si="3"/>
        <v>300 m</v>
      </c>
      <c r="C99" s="13" t="s">
        <v>11</v>
      </c>
      <c r="D99" s="21" t="s">
        <v>227</v>
      </c>
      <c r="E99" s="15"/>
      <c r="F99" s="21" t="s">
        <v>201</v>
      </c>
      <c r="G99" s="22" t="s">
        <v>552</v>
      </c>
      <c r="H99" s="21"/>
      <c r="I99" s="17"/>
      <c r="J99" s="18">
        <v>40.07</v>
      </c>
      <c r="K99" s="27" t="s">
        <v>15</v>
      </c>
      <c r="L99" s="26" t="s">
        <v>566</v>
      </c>
      <c r="M99" s="20">
        <v>56</v>
      </c>
      <c r="N99" s="11"/>
    </row>
    <row r="100" spans="1:14">
      <c r="A100" s="1" t="str">
        <f t="shared" si="2"/>
        <v>300 mM60</v>
      </c>
      <c r="B100" s="2" t="str">
        <f t="shared" si="3"/>
        <v>300 m</v>
      </c>
      <c r="C100" s="13" t="s">
        <v>17</v>
      </c>
      <c r="D100" s="82" t="s">
        <v>227</v>
      </c>
      <c r="E100" s="83"/>
      <c r="F100" s="82" t="s">
        <v>201</v>
      </c>
      <c r="G100" s="84" t="s">
        <v>552</v>
      </c>
      <c r="H100" s="85"/>
      <c r="I100" s="84"/>
      <c r="J100" s="86" t="s">
        <v>241</v>
      </c>
      <c r="K100" s="82" t="s">
        <v>7</v>
      </c>
      <c r="L100" s="83" t="s">
        <v>8</v>
      </c>
      <c r="M100" s="87">
        <v>60</v>
      </c>
      <c r="N100" s="11" t="s">
        <v>664</v>
      </c>
    </row>
    <row r="101" spans="1:14">
      <c r="A101" s="1" t="str">
        <f t="shared" si="2"/>
        <v>300 mM65</v>
      </c>
      <c r="B101" s="2" t="str">
        <f t="shared" si="3"/>
        <v>300 m</v>
      </c>
      <c r="C101" s="13" t="s">
        <v>20</v>
      </c>
      <c r="D101" s="21" t="s">
        <v>190</v>
      </c>
      <c r="E101" s="15"/>
      <c r="F101" s="21"/>
      <c r="G101" s="17"/>
      <c r="H101" s="28"/>
      <c r="I101" s="17" t="s">
        <v>9</v>
      </c>
      <c r="J101" s="18">
        <v>46.26</v>
      </c>
      <c r="K101" s="21" t="s">
        <v>15</v>
      </c>
      <c r="L101" s="15" t="s">
        <v>561</v>
      </c>
      <c r="M101" s="22">
        <v>65</v>
      </c>
      <c r="N101" s="11"/>
    </row>
    <row r="102" spans="1:14">
      <c r="A102" s="1" t="str">
        <f t="shared" si="2"/>
        <v>300 mM70</v>
      </c>
      <c r="B102" s="2" t="str">
        <f t="shared" si="3"/>
        <v>300 m</v>
      </c>
      <c r="C102" s="13" t="s">
        <v>25</v>
      </c>
      <c r="D102" s="21" t="s">
        <v>213</v>
      </c>
      <c r="E102" s="15"/>
      <c r="F102" s="21" t="s">
        <v>285</v>
      </c>
      <c r="G102" s="30" t="s">
        <v>552</v>
      </c>
      <c r="H102" s="73"/>
      <c r="I102" s="17"/>
      <c r="J102" s="18">
        <v>50.35</v>
      </c>
      <c r="K102" s="28" t="s">
        <v>15</v>
      </c>
      <c r="L102" s="15" t="s">
        <v>665</v>
      </c>
      <c r="M102" s="22">
        <v>70</v>
      </c>
      <c r="N102" s="11"/>
    </row>
    <row r="103" spans="1:14">
      <c r="A103" s="1" t="str">
        <f t="shared" si="2"/>
        <v>300 mM75</v>
      </c>
      <c r="B103" s="2" t="str">
        <f t="shared" si="3"/>
        <v>300 m</v>
      </c>
      <c r="C103" s="13" t="s">
        <v>27</v>
      </c>
      <c r="D103" s="21" t="s">
        <v>666</v>
      </c>
      <c r="E103" s="15"/>
      <c r="F103" s="21" t="s">
        <v>32</v>
      </c>
      <c r="G103" s="20" t="s">
        <v>552</v>
      </c>
      <c r="H103" s="17"/>
      <c r="I103" s="17"/>
      <c r="J103" s="18">
        <v>55.32</v>
      </c>
      <c r="K103" s="27" t="s">
        <v>15</v>
      </c>
      <c r="L103" s="15" t="s">
        <v>560</v>
      </c>
      <c r="M103" s="22">
        <v>75</v>
      </c>
      <c r="N103" s="11"/>
    </row>
    <row r="104" spans="1:14">
      <c r="A104" s="1" t="str">
        <f t="shared" si="2"/>
        <v>300 mM80</v>
      </c>
      <c r="B104" s="2" t="str">
        <f t="shared" si="3"/>
        <v>300 m</v>
      </c>
      <c r="C104" s="13" t="s">
        <v>116</v>
      </c>
      <c r="D104" s="21" t="s">
        <v>667</v>
      </c>
      <c r="E104" s="15"/>
      <c r="F104" s="21" t="s">
        <v>668</v>
      </c>
      <c r="G104" s="30" t="s">
        <v>552</v>
      </c>
      <c r="H104" s="73"/>
      <c r="I104" s="17"/>
      <c r="J104" s="18">
        <v>68.22</v>
      </c>
      <c r="K104" s="29" t="s">
        <v>15</v>
      </c>
      <c r="L104" s="23" t="s">
        <v>562</v>
      </c>
      <c r="M104" s="22">
        <v>83</v>
      </c>
      <c r="N104" s="11"/>
    </row>
    <row r="105" spans="1:14">
      <c r="A105" s="1" t="str">
        <f t="shared" si="2"/>
        <v>300 mM85</v>
      </c>
      <c r="B105" s="2" t="str">
        <f t="shared" si="3"/>
        <v>300 m</v>
      </c>
      <c r="C105" s="13" t="s">
        <v>30</v>
      </c>
      <c r="D105" s="21" t="s">
        <v>667</v>
      </c>
      <c r="E105" s="15"/>
      <c r="F105" s="21" t="s">
        <v>668</v>
      </c>
      <c r="G105" s="22" t="s">
        <v>552</v>
      </c>
      <c r="H105" s="15"/>
      <c r="I105" s="17"/>
      <c r="J105" s="18" t="s">
        <v>669</v>
      </c>
      <c r="K105" s="19" t="s">
        <v>15</v>
      </c>
      <c r="L105" s="15" t="s">
        <v>554</v>
      </c>
      <c r="M105" s="22">
        <v>87</v>
      </c>
      <c r="N105" s="11"/>
    </row>
    <row r="106" spans="1:14">
      <c r="A106" s="1" t="str">
        <f t="shared" si="2"/>
        <v>300 mM90</v>
      </c>
      <c r="B106" s="2" t="str">
        <f t="shared" si="3"/>
        <v>300 m</v>
      </c>
      <c r="C106" s="13" t="s">
        <v>392</v>
      </c>
      <c r="D106" s="21" t="s">
        <v>667</v>
      </c>
      <c r="E106" s="15"/>
      <c r="F106" s="21" t="s">
        <v>668</v>
      </c>
      <c r="G106" s="24" t="s">
        <v>552</v>
      </c>
      <c r="H106" s="21"/>
      <c r="I106" s="17"/>
      <c r="J106" s="18">
        <v>95.28</v>
      </c>
      <c r="K106" s="25" t="s">
        <v>15</v>
      </c>
      <c r="L106" s="26" t="s">
        <v>559</v>
      </c>
      <c r="M106" s="20">
        <v>90</v>
      </c>
      <c r="N106" s="11"/>
    </row>
    <row r="107" spans="1:14">
      <c r="A107" s="1" t="str">
        <f t="shared" si="2"/>
        <v/>
      </c>
      <c r="B107" s="2" t="str">
        <f t="shared" si="3"/>
        <v>300 m</v>
      </c>
      <c r="C107" s="80"/>
      <c r="D107" s="88"/>
      <c r="E107" s="68"/>
      <c r="F107" s="88"/>
      <c r="G107" s="72"/>
      <c r="H107" s="72"/>
      <c r="I107" s="89"/>
      <c r="J107" s="90"/>
      <c r="K107" s="88"/>
      <c r="L107" s="91"/>
      <c r="M107" s="92"/>
      <c r="N107" s="11"/>
    </row>
    <row r="108" spans="1:14">
      <c r="A108" s="1" t="str">
        <f t="shared" si="2"/>
        <v>400 m400 m</v>
      </c>
      <c r="B108" s="2" t="str">
        <f t="shared" si="3"/>
        <v>400 m</v>
      </c>
      <c r="C108" s="5" t="s">
        <v>242</v>
      </c>
      <c r="D108" s="6"/>
      <c r="E108" s="9"/>
      <c r="F108" s="6"/>
      <c r="G108" s="6"/>
      <c r="H108" s="48"/>
      <c r="I108" s="7"/>
      <c r="J108" s="10"/>
      <c r="K108" s="6"/>
      <c r="L108" s="9"/>
      <c r="M108" s="10"/>
      <c r="N108" s="11"/>
    </row>
    <row r="109" spans="1:14">
      <c r="A109" s="1" t="str">
        <f t="shared" si="2"/>
        <v>400 mM35</v>
      </c>
      <c r="B109" s="2" t="str">
        <f t="shared" si="3"/>
        <v>400 m</v>
      </c>
      <c r="C109" s="13" t="s">
        <v>54</v>
      </c>
      <c r="D109" s="21" t="s">
        <v>670</v>
      </c>
      <c r="E109" s="15"/>
      <c r="F109" s="21" t="s">
        <v>162</v>
      </c>
      <c r="G109" s="17" t="s">
        <v>552</v>
      </c>
      <c r="H109" s="28"/>
      <c r="I109" s="30"/>
      <c r="J109" s="44">
        <v>48.1</v>
      </c>
      <c r="K109" s="29" t="s">
        <v>15</v>
      </c>
      <c r="L109" s="23" t="s">
        <v>671</v>
      </c>
      <c r="M109" s="45">
        <v>35</v>
      </c>
      <c r="N109" s="11"/>
    </row>
    <row r="110" spans="1:14">
      <c r="A110" s="1" t="str">
        <f t="shared" si="2"/>
        <v>400 mM40</v>
      </c>
      <c r="B110" s="2" t="str">
        <f t="shared" si="3"/>
        <v>400 m</v>
      </c>
      <c r="C110" s="13" t="s">
        <v>80</v>
      </c>
      <c r="D110" s="21" t="s">
        <v>161</v>
      </c>
      <c r="E110" s="15"/>
      <c r="F110" s="21" t="s">
        <v>162</v>
      </c>
      <c r="G110" s="17" t="s">
        <v>552</v>
      </c>
      <c r="H110" s="21"/>
      <c r="I110" s="17"/>
      <c r="J110" s="18">
        <v>49.86</v>
      </c>
      <c r="K110" s="27" t="s">
        <v>603</v>
      </c>
      <c r="L110" s="15" t="s">
        <v>672</v>
      </c>
      <c r="M110" s="22">
        <v>40</v>
      </c>
      <c r="N110" s="11"/>
    </row>
    <row r="111" spans="1:14">
      <c r="A111" s="1" t="str">
        <f t="shared" si="2"/>
        <v>400 mM45</v>
      </c>
      <c r="B111" s="2" t="str">
        <f t="shared" si="3"/>
        <v>400 m</v>
      </c>
      <c r="C111" s="13" t="s">
        <v>90</v>
      </c>
      <c r="D111" s="93" t="s">
        <v>161</v>
      </c>
      <c r="E111" s="94"/>
      <c r="F111" s="93" t="s">
        <v>162</v>
      </c>
      <c r="G111" s="84" t="s">
        <v>552</v>
      </c>
      <c r="H111" s="82"/>
      <c r="I111" s="84"/>
      <c r="J111" s="86" t="s">
        <v>250</v>
      </c>
      <c r="K111" s="82" t="s">
        <v>222</v>
      </c>
      <c r="L111" s="83" t="s">
        <v>160</v>
      </c>
      <c r="M111" s="87">
        <v>46</v>
      </c>
      <c r="N111" s="11" t="s">
        <v>664</v>
      </c>
    </row>
    <row r="112" spans="1:14">
      <c r="A112" s="1" t="str">
        <f t="shared" si="2"/>
        <v>400 mM50</v>
      </c>
      <c r="B112" s="2" t="str">
        <f t="shared" si="3"/>
        <v>400 m</v>
      </c>
      <c r="C112" s="13" t="s">
        <v>4</v>
      </c>
      <c r="D112" s="21" t="s">
        <v>298</v>
      </c>
      <c r="E112" s="23"/>
      <c r="F112" s="21" t="s">
        <v>217</v>
      </c>
      <c r="G112" s="17" t="s">
        <v>552</v>
      </c>
      <c r="H112" s="28"/>
      <c r="I112" s="17"/>
      <c r="J112" s="18">
        <v>55.25</v>
      </c>
      <c r="K112" s="28" t="s">
        <v>138</v>
      </c>
      <c r="L112" s="15" t="s">
        <v>673</v>
      </c>
      <c r="M112" s="22">
        <v>50</v>
      </c>
      <c r="N112" s="11"/>
    </row>
    <row r="113" spans="1:14">
      <c r="A113" s="1" t="str">
        <f t="shared" si="2"/>
        <v>400 mM55</v>
      </c>
      <c r="B113" s="2" t="str">
        <f t="shared" si="3"/>
        <v>400 m</v>
      </c>
      <c r="C113" s="13" t="s">
        <v>11</v>
      </c>
      <c r="D113" s="29" t="s">
        <v>176</v>
      </c>
      <c r="E113" s="23"/>
      <c r="F113" s="29" t="s">
        <v>178</v>
      </c>
      <c r="G113" s="17" t="s">
        <v>552</v>
      </c>
      <c r="H113" s="21"/>
      <c r="I113" s="17"/>
      <c r="J113" s="40" t="s">
        <v>674</v>
      </c>
      <c r="K113" s="21" t="s">
        <v>675</v>
      </c>
      <c r="L113" s="15" t="s">
        <v>676</v>
      </c>
      <c r="M113" s="22">
        <v>55</v>
      </c>
      <c r="N113" s="11"/>
    </row>
    <row r="114" spans="1:14">
      <c r="A114" s="1" t="str">
        <f t="shared" si="2"/>
        <v>400 mM60</v>
      </c>
      <c r="B114" s="2" t="str">
        <f t="shared" si="3"/>
        <v>400 m</v>
      </c>
      <c r="C114" s="13" t="s">
        <v>17</v>
      </c>
      <c r="D114" s="29" t="s">
        <v>227</v>
      </c>
      <c r="E114" s="23"/>
      <c r="F114" s="29" t="s">
        <v>259</v>
      </c>
      <c r="G114" s="17"/>
      <c r="H114" s="21"/>
      <c r="I114" s="17" t="s">
        <v>9</v>
      </c>
      <c r="J114" s="40">
        <v>57.78</v>
      </c>
      <c r="K114" s="21" t="s">
        <v>649</v>
      </c>
      <c r="L114" s="15" t="s">
        <v>677</v>
      </c>
      <c r="M114" s="22">
        <v>60</v>
      </c>
      <c r="N114" s="11"/>
    </row>
    <row r="115" spans="1:14">
      <c r="A115" s="1" t="str">
        <f t="shared" si="2"/>
        <v>400 mM65</v>
      </c>
      <c r="B115" s="2" t="str">
        <f t="shared" si="3"/>
        <v>400 m</v>
      </c>
      <c r="C115" s="13" t="s">
        <v>20</v>
      </c>
      <c r="D115" s="29" t="s">
        <v>190</v>
      </c>
      <c r="E115" s="23"/>
      <c r="F115" s="29"/>
      <c r="G115" s="17"/>
      <c r="H115" s="21"/>
      <c r="I115" s="17" t="s">
        <v>9</v>
      </c>
      <c r="J115" s="40">
        <v>64.41</v>
      </c>
      <c r="K115" s="21" t="s">
        <v>252</v>
      </c>
      <c r="L115" s="15" t="s">
        <v>678</v>
      </c>
      <c r="M115" s="22" t="s">
        <v>177</v>
      </c>
      <c r="N115" s="11"/>
    </row>
    <row r="116" spans="1:14">
      <c r="A116" s="1" t="str">
        <f t="shared" si="2"/>
        <v>400 mM70</v>
      </c>
      <c r="B116" s="2" t="str">
        <f t="shared" si="3"/>
        <v>400 m</v>
      </c>
      <c r="C116" s="13" t="s">
        <v>25</v>
      </c>
      <c r="D116" s="21" t="s">
        <v>679</v>
      </c>
      <c r="E116" s="15"/>
      <c r="F116" s="21" t="s">
        <v>680</v>
      </c>
      <c r="G116" s="17" t="s">
        <v>552</v>
      </c>
      <c r="H116" s="28"/>
      <c r="I116" s="17"/>
      <c r="J116" s="18">
        <v>71.78</v>
      </c>
      <c r="K116" s="21" t="s">
        <v>681</v>
      </c>
      <c r="L116" s="15" t="s">
        <v>682</v>
      </c>
      <c r="M116" s="22">
        <v>73</v>
      </c>
      <c r="N116" s="11"/>
    </row>
    <row r="117" spans="1:14">
      <c r="A117" s="1" t="str">
        <f t="shared" si="2"/>
        <v>400 mM75</v>
      </c>
      <c r="B117" s="2" t="str">
        <f t="shared" si="3"/>
        <v>400 m</v>
      </c>
      <c r="C117" s="13" t="s">
        <v>27</v>
      </c>
      <c r="D117" s="21" t="s">
        <v>679</v>
      </c>
      <c r="E117" s="15"/>
      <c r="F117" s="21" t="s">
        <v>680</v>
      </c>
      <c r="G117" s="17" t="s">
        <v>552</v>
      </c>
      <c r="H117" s="28"/>
      <c r="I117" s="17"/>
      <c r="J117" s="18">
        <v>76.83</v>
      </c>
      <c r="K117" s="21" t="s">
        <v>683</v>
      </c>
      <c r="L117" s="15" t="s">
        <v>684</v>
      </c>
      <c r="M117" s="22">
        <v>75</v>
      </c>
      <c r="N117" s="11"/>
    </row>
    <row r="118" spans="1:14">
      <c r="A118" s="1" t="str">
        <f t="shared" si="2"/>
        <v>400 mM80</v>
      </c>
      <c r="B118" s="2" t="str">
        <f t="shared" si="3"/>
        <v>400 m</v>
      </c>
      <c r="C118" s="13" t="s">
        <v>116</v>
      </c>
      <c r="D118" s="95" t="s">
        <v>685</v>
      </c>
      <c r="E118" s="96"/>
      <c r="F118" s="95" t="s">
        <v>668</v>
      </c>
      <c r="G118" s="30" t="s">
        <v>552</v>
      </c>
      <c r="H118" s="73"/>
      <c r="I118" s="30"/>
      <c r="J118" s="18">
        <v>94.49</v>
      </c>
      <c r="K118" s="95" t="s">
        <v>686</v>
      </c>
      <c r="L118" s="15" t="s">
        <v>687</v>
      </c>
      <c r="M118" s="74">
        <v>84</v>
      </c>
      <c r="N118" s="11"/>
    </row>
    <row r="119" spans="1:14">
      <c r="A119" s="1" t="str">
        <f t="shared" si="2"/>
        <v>400 mM85</v>
      </c>
      <c r="B119" s="2" t="str">
        <f t="shared" si="3"/>
        <v>400 m</v>
      </c>
      <c r="C119" s="13" t="s">
        <v>30</v>
      </c>
      <c r="D119" s="21" t="s">
        <v>622</v>
      </c>
      <c r="E119" s="15"/>
      <c r="F119" s="21" t="s">
        <v>623</v>
      </c>
      <c r="G119" s="17" t="s">
        <v>552</v>
      </c>
      <c r="H119" s="28"/>
      <c r="I119" s="17"/>
      <c r="J119" s="18">
        <v>95.82</v>
      </c>
      <c r="K119" s="21" t="s">
        <v>624</v>
      </c>
      <c r="L119" s="15" t="s">
        <v>688</v>
      </c>
      <c r="M119" s="22">
        <v>85</v>
      </c>
      <c r="N119" s="11"/>
    </row>
    <row r="120" spans="1:14">
      <c r="A120" s="1" t="str">
        <f t="shared" si="2"/>
        <v>400 mM90</v>
      </c>
      <c r="B120" s="2" t="str">
        <f t="shared" si="3"/>
        <v>400 m</v>
      </c>
      <c r="C120" s="13" t="s">
        <v>392</v>
      </c>
      <c r="D120" s="95" t="s">
        <v>685</v>
      </c>
      <c r="E120" s="96"/>
      <c r="F120" s="95" t="s">
        <v>668</v>
      </c>
      <c r="G120" s="16" t="s">
        <v>552</v>
      </c>
      <c r="H120" s="21"/>
      <c r="I120" s="17"/>
      <c r="J120" s="18">
        <v>129.54</v>
      </c>
      <c r="K120" s="25" t="s">
        <v>626</v>
      </c>
      <c r="L120" s="26" t="s">
        <v>627</v>
      </c>
      <c r="M120" s="20">
        <v>90</v>
      </c>
      <c r="N120" s="11"/>
    </row>
    <row r="121" spans="1:14">
      <c r="A121" s="1" t="str">
        <f t="shared" si="2"/>
        <v/>
      </c>
      <c r="B121" s="2" t="str">
        <f t="shared" si="3"/>
        <v>400 m</v>
      </c>
      <c r="C121" s="66"/>
      <c r="D121" s="67"/>
      <c r="E121" s="68"/>
      <c r="F121" s="67"/>
      <c r="G121" s="72"/>
      <c r="H121" s="72"/>
      <c r="I121" s="69"/>
      <c r="J121" s="97"/>
      <c r="K121" s="67"/>
      <c r="L121" s="68"/>
      <c r="M121" s="72"/>
      <c r="N121" s="11"/>
    </row>
    <row r="122" spans="1:14">
      <c r="A122" s="1" t="str">
        <f t="shared" si="2"/>
        <v>500 m500 m</v>
      </c>
      <c r="B122" s="2" t="str">
        <f t="shared" si="3"/>
        <v>500 m</v>
      </c>
      <c r="C122" s="5" t="s">
        <v>260</v>
      </c>
      <c r="D122" s="6"/>
      <c r="E122" s="9"/>
      <c r="F122" s="6"/>
      <c r="G122" s="6"/>
      <c r="H122" s="48"/>
      <c r="I122" s="7"/>
      <c r="J122" s="6"/>
      <c r="K122" s="6"/>
      <c r="L122" s="9"/>
      <c r="M122" s="10"/>
      <c r="N122" s="11"/>
    </row>
    <row r="123" spans="1:14">
      <c r="A123" s="1" t="str">
        <f t="shared" si="2"/>
        <v>500 mM35</v>
      </c>
      <c r="B123" s="2" t="str">
        <f t="shared" si="3"/>
        <v>500 m</v>
      </c>
      <c r="C123" s="13" t="s">
        <v>54</v>
      </c>
      <c r="D123" s="21" t="s">
        <v>689</v>
      </c>
      <c r="E123" s="23"/>
      <c r="F123" s="21" t="s">
        <v>133</v>
      </c>
      <c r="G123" s="17" t="s">
        <v>552</v>
      </c>
      <c r="H123" s="28"/>
      <c r="I123" s="17"/>
      <c r="J123" s="98" t="s">
        <v>690</v>
      </c>
      <c r="K123" s="28" t="s">
        <v>86</v>
      </c>
      <c r="L123" s="15" t="s">
        <v>691</v>
      </c>
      <c r="M123" s="22">
        <v>38</v>
      </c>
      <c r="N123" s="11"/>
    </row>
    <row r="124" spans="1:14">
      <c r="A124" s="1" t="str">
        <f t="shared" si="2"/>
        <v>500 mM40</v>
      </c>
      <c r="B124" s="2" t="str">
        <f t="shared" si="3"/>
        <v>500 m</v>
      </c>
      <c r="C124" s="13" t="s">
        <v>80</v>
      </c>
      <c r="D124" s="29" t="s">
        <v>692</v>
      </c>
      <c r="E124" s="23"/>
      <c r="F124" s="29" t="s">
        <v>97</v>
      </c>
      <c r="G124" s="30" t="s">
        <v>552</v>
      </c>
      <c r="H124" s="28"/>
      <c r="I124" s="17"/>
      <c r="J124" s="98" t="s">
        <v>693</v>
      </c>
      <c r="K124" s="21" t="s">
        <v>86</v>
      </c>
      <c r="L124" s="15" t="s">
        <v>694</v>
      </c>
      <c r="M124" s="22">
        <v>42</v>
      </c>
      <c r="N124" s="11"/>
    </row>
    <row r="125" spans="1:14">
      <c r="A125" s="1" t="str">
        <f t="shared" si="2"/>
        <v>500 mM45</v>
      </c>
      <c r="B125" s="2" t="str">
        <f t="shared" si="3"/>
        <v>500 m</v>
      </c>
      <c r="C125" s="13" t="s">
        <v>90</v>
      </c>
      <c r="D125" s="29" t="s">
        <v>692</v>
      </c>
      <c r="E125" s="23"/>
      <c r="F125" s="29" t="s">
        <v>97</v>
      </c>
      <c r="G125" s="30" t="s">
        <v>552</v>
      </c>
      <c r="H125" s="28"/>
      <c r="I125" s="17"/>
      <c r="J125" s="98" t="s">
        <v>695</v>
      </c>
      <c r="K125" s="21" t="s">
        <v>378</v>
      </c>
      <c r="L125" s="15" t="s">
        <v>696</v>
      </c>
      <c r="M125" s="22">
        <v>45</v>
      </c>
      <c r="N125" s="11"/>
    </row>
    <row r="126" spans="1:14">
      <c r="A126" s="1" t="str">
        <f t="shared" si="2"/>
        <v>500 mM50</v>
      </c>
      <c r="B126" s="2" t="str">
        <f t="shared" si="3"/>
        <v>500 m</v>
      </c>
      <c r="C126" s="13" t="s">
        <v>4</v>
      </c>
      <c r="D126" s="29" t="s">
        <v>298</v>
      </c>
      <c r="E126" s="23"/>
      <c r="F126" s="29" t="s">
        <v>217</v>
      </c>
      <c r="G126" s="17" t="s">
        <v>552</v>
      </c>
      <c r="H126" s="28"/>
      <c r="I126" s="17"/>
      <c r="J126" s="98" t="s">
        <v>697</v>
      </c>
      <c r="K126" s="28" t="s">
        <v>15</v>
      </c>
      <c r="L126" s="15" t="s">
        <v>663</v>
      </c>
      <c r="M126" s="22">
        <v>50</v>
      </c>
      <c r="N126" s="11"/>
    </row>
    <row r="127" spans="1:14">
      <c r="A127" s="1" t="str">
        <f t="shared" si="2"/>
        <v>500 mM55</v>
      </c>
      <c r="B127" s="2" t="str">
        <f t="shared" si="3"/>
        <v>500 m</v>
      </c>
      <c r="C127" s="13" t="s">
        <v>11</v>
      </c>
      <c r="D127" s="27" t="s">
        <v>227</v>
      </c>
      <c r="E127" s="15"/>
      <c r="F127" s="28" t="s">
        <v>259</v>
      </c>
      <c r="G127" s="17" t="s">
        <v>552</v>
      </c>
      <c r="H127" s="58"/>
      <c r="I127" s="17"/>
      <c r="J127" s="18" t="s">
        <v>698</v>
      </c>
      <c r="K127" s="27" t="s">
        <v>15</v>
      </c>
      <c r="L127" s="15" t="s">
        <v>633</v>
      </c>
      <c r="M127" s="22">
        <v>56</v>
      </c>
      <c r="N127" s="11"/>
    </row>
    <row r="128" spans="1:14">
      <c r="A128" s="1" t="str">
        <f t="shared" si="2"/>
        <v>500 mM60</v>
      </c>
      <c r="B128" s="2" t="str">
        <f t="shared" si="3"/>
        <v>500 m</v>
      </c>
      <c r="C128" s="13" t="s">
        <v>17</v>
      </c>
      <c r="D128" s="21" t="s">
        <v>213</v>
      </c>
      <c r="E128" s="15"/>
      <c r="F128" s="21" t="s">
        <v>153</v>
      </c>
      <c r="G128" s="17" t="s">
        <v>552</v>
      </c>
      <c r="H128" s="28"/>
      <c r="I128" s="17"/>
      <c r="J128" s="98" t="s">
        <v>699</v>
      </c>
      <c r="K128" s="21" t="s">
        <v>15</v>
      </c>
      <c r="L128" s="15" t="s">
        <v>635</v>
      </c>
      <c r="M128" s="22">
        <v>61</v>
      </c>
      <c r="N128" s="11"/>
    </row>
    <row r="129" spans="1:14">
      <c r="A129" s="1" t="str">
        <f t="shared" si="2"/>
        <v>500 mM65</v>
      </c>
      <c r="B129" s="2" t="str">
        <f t="shared" si="3"/>
        <v>500 m</v>
      </c>
      <c r="C129" s="13" t="s">
        <v>20</v>
      </c>
      <c r="D129" s="82" t="s">
        <v>190</v>
      </c>
      <c r="E129" s="94"/>
      <c r="F129" s="93" t="s">
        <v>262</v>
      </c>
      <c r="G129" s="84" t="s">
        <v>552</v>
      </c>
      <c r="H129" s="99"/>
      <c r="I129" s="100"/>
      <c r="J129" s="101" t="s">
        <v>263</v>
      </c>
      <c r="K129" s="82" t="s">
        <v>7</v>
      </c>
      <c r="L129" s="83" t="s">
        <v>84</v>
      </c>
      <c r="M129" s="102">
        <v>66</v>
      </c>
      <c r="N129" s="11" t="s">
        <v>664</v>
      </c>
    </row>
    <row r="130" spans="1:14">
      <c r="A130" s="1" t="str">
        <f t="shared" si="2"/>
        <v>500 mM70</v>
      </c>
      <c r="B130" s="2" t="str">
        <f t="shared" si="3"/>
        <v>500 m</v>
      </c>
      <c r="C130" s="13" t="s">
        <v>25</v>
      </c>
      <c r="D130" s="21" t="s">
        <v>666</v>
      </c>
      <c r="E130" s="15"/>
      <c r="F130" s="21" t="s">
        <v>32</v>
      </c>
      <c r="G130" s="17" t="s">
        <v>552</v>
      </c>
      <c r="H130" s="28"/>
      <c r="I130" s="17"/>
      <c r="J130" s="103" t="s">
        <v>700</v>
      </c>
      <c r="K130" s="29" t="s">
        <v>15</v>
      </c>
      <c r="L130" s="23" t="s">
        <v>701</v>
      </c>
      <c r="M130" s="45">
        <v>70</v>
      </c>
      <c r="N130" s="11"/>
    </row>
    <row r="131" spans="1:14">
      <c r="A131" s="1" t="str">
        <f t="shared" ref="A131:A194" si="4">IF(C131="","",_xlfn.CONCAT(B131,C131))</f>
        <v>500 mM75</v>
      </c>
      <c r="B131" s="2" t="str">
        <f t="shared" si="3"/>
        <v>500 m</v>
      </c>
      <c r="C131" s="104" t="s">
        <v>27</v>
      </c>
      <c r="D131" s="21" t="s">
        <v>213</v>
      </c>
      <c r="E131" s="23"/>
      <c r="F131" s="29" t="s">
        <v>214</v>
      </c>
      <c r="G131" s="17" t="s">
        <v>552</v>
      </c>
      <c r="H131" s="58"/>
      <c r="I131" s="17"/>
      <c r="J131" s="18" t="s">
        <v>702</v>
      </c>
      <c r="K131" s="27" t="s">
        <v>15</v>
      </c>
      <c r="L131" s="15" t="s">
        <v>633</v>
      </c>
      <c r="M131" s="22">
        <v>75</v>
      </c>
      <c r="N131" s="11"/>
    </row>
    <row r="132" spans="1:14">
      <c r="A132" s="1" t="str">
        <f t="shared" si="4"/>
        <v>500 mM80</v>
      </c>
      <c r="B132" s="2" t="str">
        <f t="shared" ref="B132:B195" si="5">IF(C131="",C132,B131)</f>
        <v>500 m</v>
      </c>
      <c r="C132" s="13" t="s">
        <v>116</v>
      </c>
      <c r="D132" s="21" t="s">
        <v>685</v>
      </c>
      <c r="E132" s="15"/>
      <c r="F132" s="21" t="s">
        <v>668</v>
      </c>
      <c r="G132" s="17" t="s">
        <v>552</v>
      </c>
      <c r="H132" s="73"/>
      <c r="I132" s="30"/>
      <c r="J132" s="103" t="s">
        <v>703</v>
      </c>
      <c r="K132" s="21" t="s">
        <v>284</v>
      </c>
      <c r="L132" s="15" t="s">
        <v>704</v>
      </c>
      <c r="M132" s="45">
        <v>84</v>
      </c>
      <c r="N132" s="11"/>
    </row>
    <row r="133" spans="1:14">
      <c r="A133" s="1" t="str">
        <f t="shared" si="4"/>
        <v>500 mM85</v>
      </c>
      <c r="B133" s="2" t="str">
        <f t="shared" si="5"/>
        <v>500 m</v>
      </c>
      <c r="C133" s="13" t="s">
        <v>30</v>
      </c>
      <c r="D133" s="21" t="s">
        <v>394</v>
      </c>
      <c r="E133" s="15"/>
      <c r="F133" s="28" t="s">
        <v>595</v>
      </c>
      <c r="G133" s="20" t="s">
        <v>552</v>
      </c>
      <c r="H133" s="58"/>
      <c r="I133" s="17"/>
      <c r="J133" s="18" t="s">
        <v>705</v>
      </c>
      <c r="K133" s="25" t="s">
        <v>572</v>
      </c>
      <c r="L133" s="26" t="s">
        <v>706</v>
      </c>
      <c r="M133" s="20">
        <v>85</v>
      </c>
      <c r="N133" s="11"/>
    </row>
    <row r="134" spans="1:14">
      <c r="A134" s="1" t="str">
        <f t="shared" si="4"/>
        <v/>
      </c>
      <c r="B134" s="2" t="str">
        <f t="shared" si="5"/>
        <v>500 m</v>
      </c>
      <c r="C134" s="66"/>
      <c r="D134" s="27"/>
      <c r="E134" s="15"/>
      <c r="F134" s="27"/>
      <c r="G134" s="22"/>
      <c r="H134" s="22"/>
      <c r="I134" s="30"/>
      <c r="J134" s="105"/>
      <c r="K134" s="21"/>
      <c r="L134" s="15"/>
      <c r="M134" s="45"/>
      <c r="N134" s="11"/>
    </row>
    <row r="135" spans="1:14">
      <c r="A135" s="1" t="str">
        <f t="shared" si="4"/>
        <v>600 m600 m</v>
      </c>
      <c r="B135" s="2" t="str">
        <f t="shared" si="5"/>
        <v>600 m</v>
      </c>
      <c r="C135" s="5" t="s">
        <v>267</v>
      </c>
      <c r="D135" s="6"/>
      <c r="E135" s="9"/>
      <c r="F135" s="6"/>
      <c r="G135" s="6"/>
      <c r="H135" s="48"/>
      <c r="I135" s="6"/>
      <c r="J135" s="6"/>
      <c r="K135" s="6"/>
      <c r="L135" s="9"/>
      <c r="M135" s="10"/>
      <c r="N135" s="11"/>
    </row>
    <row r="136" spans="1:14">
      <c r="A136" s="1" t="str">
        <f t="shared" si="4"/>
        <v>600 mM35</v>
      </c>
      <c r="B136" s="2" t="str">
        <f t="shared" si="5"/>
        <v>600 m</v>
      </c>
      <c r="C136" s="13" t="s">
        <v>54</v>
      </c>
      <c r="D136" s="21" t="s">
        <v>707</v>
      </c>
      <c r="E136" s="15"/>
      <c r="F136" s="21" t="s">
        <v>499</v>
      </c>
      <c r="G136" s="20" t="s">
        <v>552</v>
      </c>
      <c r="H136" s="21"/>
      <c r="I136" s="17"/>
      <c r="J136" s="18" t="s">
        <v>708</v>
      </c>
      <c r="K136" s="27" t="s">
        <v>252</v>
      </c>
      <c r="L136" s="15" t="s">
        <v>709</v>
      </c>
      <c r="M136" s="22">
        <v>35</v>
      </c>
      <c r="N136" s="11"/>
    </row>
    <row r="137" spans="1:14">
      <c r="A137" s="1" t="str">
        <f t="shared" si="4"/>
        <v>600 mM40</v>
      </c>
      <c r="B137" s="2" t="str">
        <f t="shared" si="5"/>
        <v>600 m</v>
      </c>
      <c r="C137" s="13" t="s">
        <v>80</v>
      </c>
      <c r="D137" s="21" t="s">
        <v>692</v>
      </c>
      <c r="E137" s="15"/>
      <c r="F137" s="21" t="s">
        <v>97</v>
      </c>
      <c r="G137" s="17" t="s">
        <v>552</v>
      </c>
      <c r="H137" s="73"/>
      <c r="I137" s="30"/>
      <c r="J137" s="103" t="s">
        <v>710</v>
      </c>
      <c r="K137" s="29" t="s">
        <v>572</v>
      </c>
      <c r="L137" s="23" t="s">
        <v>711</v>
      </c>
      <c r="M137" s="45">
        <v>43</v>
      </c>
      <c r="N137" s="11"/>
    </row>
    <row r="138" spans="1:14">
      <c r="A138" s="1" t="str">
        <f t="shared" si="4"/>
        <v>600 mM45</v>
      </c>
      <c r="B138" s="2" t="str">
        <f t="shared" si="5"/>
        <v>600 m</v>
      </c>
      <c r="C138" s="13" t="s">
        <v>90</v>
      </c>
      <c r="D138" s="21" t="s">
        <v>251</v>
      </c>
      <c r="E138" s="15"/>
      <c r="F138" s="28" t="s">
        <v>170</v>
      </c>
      <c r="G138" s="17" t="s">
        <v>552</v>
      </c>
      <c r="H138" s="58"/>
      <c r="I138" s="17"/>
      <c r="J138" s="18" t="s">
        <v>712</v>
      </c>
      <c r="K138" s="27" t="s">
        <v>268</v>
      </c>
      <c r="L138" s="15" t="s">
        <v>713</v>
      </c>
      <c r="M138" s="22">
        <v>45</v>
      </c>
      <c r="N138" s="11"/>
    </row>
    <row r="139" spans="1:14">
      <c r="A139" s="1" t="str">
        <f t="shared" si="4"/>
        <v>600 mM50</v>
      </c>
      <c r="B139" s="2" t="str">
        <f t="shared" si="5"/>
        <v>600 m</v>
      </c>
      <c r="C139" s="13" t="s">
        <v>4</v>
      </c>
      <c r="D139" s="21" t="s">
        <v>531</v>
      </c>
      <c r="E139" s="15"/>
      <c r="F139" s="21" t="s">
        <v>97</v>
      </c>
      <c r="G139" s="24" t="s">
        <v>552</v>
      </c>
      <c r="H139" s="21"/>
      <c r="I139" s="17"/>
      <c r="J139" s="18" t="s">
        <v>714</v>
      </c>
      <c r="K139" s="25" t="s">
        <v>252</v>
      </c>
      <c r="L139" s="26" t="s">
        <v>715</v>
      </c>
      <c r="M139" s="20">
        <v>51</v>
      </c>
      <c r="N139" s="11"/>
    </row>
    <row r="140" spans="1:14">
      <c r="A140" s="1" t="str">
        <f t="shared" si="4"/>
        <v>600 mM55</v>
      </c>
      <c r="B140" s="2" t="str">
        <f t="shared" si="5"/>
        <v>600 m</v>
      </c>
      <c r="C140" s="13" t="s">
        <v>11</v>
      </c>
      <c r="D140" s="21" t="s">
        <v>298</v>
      </c>
      <c r="E140" s="15"/>
      <c r="F140" s="21" t="s">
        <v>217</v>
      </c>
      <c r="G140" s="24" t="s">
        <v>552</v>
      </c>
      <c r="H140" s="21"/>
      <c r="I140" s="17"/>
      <c r="J140" s="18" t="s">
        <v>716</v>
      </c>
      <c r="K140" s="25" t="s">
        <v>210</v>
      </c>
      <c r="L140" s="26" t="s">
        <v>717</v>
      </c>
      <c r="M140" s="20">
        <v>56</v>
      </c>
      <c r="N140" s="11"/>
    </row>
    <row r="141" spans="1:14">
      <c r="A141" s="1" t="str">
        <f t="shared" si="4"/>
        <v>600 mM60</v>
      </c>
      <c r="B141" s="2" t="str">
        <f t="shared" si="5"/>
        <v>600 m</v>
      </c>
      <c r="C141" s="13" t="s">
        <v>17</v>
      </c>
      <c r="D141" s="21" t="s">
        <v>213</v>
      </c>
      <c r="E141" s="15"/>
      <c r="F141" s="21" t="s">
        <v>285</v>
      </c>
      <c r="G141" s="17" t="s">
        <v>552</v>
      </c>
      <c r="H141" s="28"/>
      <c r="I141" s="17"/>
      <c r="J141" s="98" t="s">
        <v>718</v>
      </c>
      <c r="K141" s="21" t="s">
        <v>275</v>
      </c>
      <c r="L141" s="15" t="s">
        <v>719</v>
      </c>
      <c r="M141" s="22">
        <v>61</v>
      </c>
      <c r="N141" s="11"/>
    </row>
    <row r="142" spans="1:14">
      <c r="A142" s="1" t="str">
        <f t="shared" si="4"/>
        <v>600 mM65</v>
      </c>
      <c r="B142" s="2" t="str">
        <f t="shared" si="5"/>
        <v>600 m</v>
      </c>
      <c r="C142" s="13" t="s">
        <v>20</v>
      </c>
      <c r="D142" s="82" t="s">
        <v>190</v>
      </c>
      <c r="E142" s="83"/>
      <c r="F142" s="82"/>
      <c r="G142" s="84" t="s">
        <v>552</v>
      </c>
      <c r="H142" s="85"/>
      <c r="I142" s="83"/>
      <c r="J142" s="106" t="s">
        <v>270</v>
      </c>
      <c r="K142" s="85" t="s">
        <v>15</v>
      </c>
      <c r="L142" s="83" t="s">
        <v>16</v>
      </c>
      <c r="M142" s="87">
        <v>66</v>
      </c>
      <c r="N142" s="11" t="s">
        <v>664</v>
      </c>
    </row>
    <row r="143" spans="1:14">
      <c r="A143" s="1" t="str">
        <f t="shared" si="4"/>
        <v>600 mM70</v>
      </c>
      <c r="B143" s="2" t="str">
        <f t="shared" si="5"/>
        <v>600 m</v>
      </c>
      <c r="C143" s="13" t="s">
        <v>25</v>
      </c>
      <c r="D143" s="82" t="s">
        <v>193</v>
      </c>
      <c r="E143" s="83"/>
      <c r="F143" s="82" t="s">
        <v>78</v>
      </c>
      <c r="G143" s="12" t="s">
        <v>40</v>
      </c>
      <c r="H143" s="107"/>
      <c r="I143" s="107"/>
      <c r="J143" s="86" t="s">
        <v>271</v>
      </c>
      <c r="K143" s="108" t="s">
        <v>102</v>
      </c>
      <c r="L143" s="109" t="s">
        <v>103</v>
      </c>
      <c r="M143" s="87">
        <v>70</v>
      </c>
      <c r="N143" s="11" t="s">
        <v>664</v>
      </c>
    </row>
    <row r="144" spans="1:14">
      <c r="A144" s="1" t="str">
        <f t="shared" si="4"/>
        <v>600 mM75</v>
      </c>
      <c r="B144" s="2" t="str">
        <f t="shared" si="5"/>
        <v>600 m</v>
      </c>
      <c r="C144" s="13" t="s">
        <v>27</v>
      </c>
      <c r="D144" s="110" t="s">
        <v>213</v>
      </c>
      <c r="E144" s="15"/>
      <c r="F144" s="110" t="s">
        <v>214</v>
      </c>
      <c r="G144" s="22" t="s">
        <v>552</v>
      </c>
      <c r="H144" s="15"/>
      <c r="I144" s="17"/>
      <c r="J144" s="18" t="s">
        <v>720</v>
      </c>
      <c r="K144" s="27" t="s">
        <v>15</v>
      </c>
      <c r="L144" s="26" t="s">
        <v>721</v>
      </c>
      <c r="M144" s="24">
        <v>76</v>
      </c>
      <c r="N144" s="11"/>
    </row>
    <row r="145" spans="1:14">
      <c r="A145" s="1" t="str">
        <f t="shared" si="4"/>
        <v>600 mM80</v>
      </c>
      <c r="B145" s="2" t="str">
        <f t="shared" si="5"/>
        <v>600 m</v>
      </c>
      <c r="C145" s="13" t="s">
        <v>116</v>
      </c>
      <c r="D145" s="21" t="s">
        <v>34</v>
      </c>
      <c r="E145" s="15"/>
      <c r="F145" s="21" t="s">
        <v>35</v>
      </c>
      <c r="G145" s="17" t="s">
        <v>40</v>
      </c>
      <c r="H145" s="17"/>
      <c r="I145" s="17"/>
      <c r="J145" s="103" t="s">
        <v>722</v>
      </c>
      <c r="K145" s="21" t="s">
        <v>15</v>
      </c>
      <c r="L145" s="15" t="s">
        <v>723</v>
      </c>
      <c r="M145" s="22">
        <v>81</v>
      </c>
      <c r="N145" s="11"/>
    </row>
    <row r="146" spans="1:14">
      <c r="A146" s="1" t="str">
        <f t="shared" si="4"/>
        <v>600 mM85</v>
      </c>
      <c r="B146" s="2" t="str">
        <f t="shared" si="5"/>
        <v>600 m</v>
      </c>
      <c r="C146" s="13" t="s">
        <v>30</v>
      </c>
      <c r="D146" s="25" t="s">
        <v>394</v>
      </c>
      <c r="E146" s="26"/>
      <c r="F146" s="25" t="s">
        <v>595</v>
      </c>
      <c r="G146" s="17" t="s">
        <v>552</v>
      </c>
      <c r="H146" s="21"/>
      <c r="I146" s="17"/>
      <c r="J146" s="18" t="s">
        <v>724</v>
      </c>
      <c r="K146" s="21" t="s">
        <v>15</v>
      </c>
      <c r="L146" s="15" t="s">
        <v>725</v>
      </c>
      <c r="M146" s="22">
        <v>86</v>
      </c>
      <c r="N146" s="11"/>
    </row>
    <row r="147" spans="1:14">
      <c r="A147" s="1" t="str">
        <f t="shared" si="4"/>
        <v/>
      </c>
      <c r="B147" s="2" t="str">
        <f t="shared" si="5"/>
        <v>600 m</v>
      </c>
      <c r="C147" s="13"/>
      <c r="D147" s="21"/>
      <c r="E147" s="15"/>
      <c r="F147" s="21"/>
      <c r="G147" s="30"/>
      <c r="H147" s="28"/>
      <c r="I147" s="17"/>
      <c r="J147" s="111"/>
      <c r="K147" s="21"/>
      <c r="L147" s="15"/>
      <c r="M147" s="22"/>
      <c r="N147" s="11"/>
    </row>
    <row r="148" spans="1:14">
      <c r="A148" s="1" t="str">
        <f t="shared" si="4"/>
        <v>800 m800 m</v>
      </c>
      <c r="B148" s="2" t="str">
        <f t="shared" si="5"/>
        <v>800 m</v>
      </c>
      <c r="C148" s="5" t="s">
        <v>273</v>
      </c>
      <c r="D148" s="6"/>
      <c r="E148" s="9"/>
      <c r="F148" s="6"/>
      <c r="G148" s="6"/>
      <c r="H148" s="48"/>
      <c r="I148" s="7"/>
      <c r="J148" s="10"/>
      <c r="K148" s="6"/>
      <c r="L148" s="9"/>
      <c r="M148" s="10"/>
      <c r="N148" s="11"/>
    </row>
    <row r="149" spans="1:14">
      <c r="A149" s="1" t="str">
        <f t="shared" si="4"/>
        <v>800 mM35</v>
      </c>
      <c r="B149" s="2" t="str">
        <f t="shared" si="5"/>
        <v>800 m</v>
      </c>
      <c r="C149" s="13" t="s">
        <v>54</v>
      </c>
      <c r="D149" s="21" t="s">
        <v>726</v>
      </c>
      <c r="E149" s="15"/>
      <c r="F149" s="21" t="s">
        <v>727</v>
      </c>
      <c r="G149" s="17" t="s">
        <v>552</v>
      </c>
      <c r="H149" s="73"/>
      <c r="I149" s="30"/>
      <c r="J149" s="103" t="s">
        <v>728</v>
      </c>
      <c r="K149" s="29" t="s">
        <v>15</v>
      </c>
      <c r="L149" s="15" t="s">
        <v>729</v>
      </c>
      <c r="M149" s="45">
        <v>35</v>
      </c>
      <c r="N149" s="11"/>
    </row>
    <row r="150" spans="1:14">
      <c r="A150" s="1" t="str">
        <f t="shared" si="4"/>
        <v>800 mM40</v>
      </c>
      <c r="B150" s="2" t="str">
        <f t="shared" si="5"/>
        <v>800 m</v>
      </c>
      <c r="C150" s="13" t="s">
        <v>80</v>
      </c>
      <c r="D150" s="21" t="s">
        <v>726</v>
      </c>
      <c r="E150" s="15"/>
      <c r="F150" s="28" t="s">
        <v>730</v>
      </c>
      <c r="G150" s="17" t="s">
        <v>40</v>
      </c>
      <c r="H150" s="28"/>
      <c r="I150" s="17"/>
      <c r="J150" s="98" t="s">
        <v>731</v>
      </c>
      <c r="K150" s="21" t="s">
        <v>732</v>
      </c>
      <c r="L150" s="15" t="s">
        <v>733</v>
      </c>
      <c r="M150" s="22">
        <v>41</v>
      </c>
      <c r="N150" s="11"/>
    </row>
    <row r="151" spans="1:14">
      <c r="A151" s="1" t="str">
        <f t="shared" si="4"/>
        <v>800 mM45</v>
      </c>
      <c r="B151" s="2" t="str">
        <f t="shared" si="5"/>
        <v>800 m</v>
      </c>
      <c r="C151" s="13" t="s">
        <v>90</v>
      </c>
      <c r="D151" s="27" t="s">
        <v>251</v>
      </c>
      <c r="E151" s="15"/>
      <c r="F151" s="27" t="s">
        <v>170</v>
      </c>
      <c r="G151" s="17" t="s">
        <v>552</v>
      </c>
      <c r="H151" s="58"/>
      <c r="I151" s="17"/>
      <c r="J151" s="18" t="s">
        <v>734</v>
      </c>
      <c r="K151" s="27" t="s">
        <v>71</v>
      </c>
      <c r="L151" s="15" t="s">
        <v>735</v>
      </c>
      <c r="M151" s="22">
        <v>45</v>
      </c>
      <c r="N151" s="11"/>
    </row>
    <row r="152" spans="1:14">
      <c r="A152" s="1" t="str">
        <f t="shared" si="4"/>
        <v>800 mM50</v>
      </c>
      <c r="B152" s="2" t="str">
        <f t="shared" si="5"/>
        <v>800 m</v>
      </c>
      <c r="C152" s="13" t="s">
        <v>4</v>
      </c>
      <c r="D152" s="21" t="s">
        <v>298</v>
      </c>
      <c r="E152" s="23"/>
      <c r="F152" s="21" t="s">
        <v>121</v>
      </c>
      <c r="G152" s="17" t="s">
        <v>552</v>
      </c>
      <c r="H152" s="28"/>
      <c r="I152" s="17"/>
      <c r="J152" s="18" t="s">
        <v>736</v>
      </c>
      <c r="K152" s="28" t="s">
        <v>138</v>
      </c>
      <c r="L152" s="15" t="s">
        <v>673</v>
      </c>
      <c r="M152" s="22">
        <v>50</v>
      </c>
      <c r="N152" s="11"/>
    </row>
    <row r="153" spans="1:14">
      <c r="A153" s="1" t="str">
        <f t="shared" si="4"/>
        <v>800 mM55</v>
      </c>
      <c r="B153" s="2" t="str">
        <f t="shared" si="5"/>
        <v>800 m</v>
      </c>
      <c r="C153" s="13" t="s">
        <v>11</v>
      </c>
      <c r="D153" s="21" t="s">
        <v>179</v>
      </c>
      <c r="E153" s="23"/>
      <c r="F153" s="21" t="s">
        <v>74</v>
      </c>
      <c r="G153" s="17"/>
      <c r="H153" s="28"/>
      <c r="I153" s="17" t="s">
        <v>9</v>
      </c>
      <c r="J153" s="18" t="s">
        <v>737</v>
      </c>
      <c r="K153" s="28" t="s">
        <v>649</v>
      </c>
      <c r="L153" s="15" t="s">
        <v>738</v>
      </c>
      <c r="M153" s="22">
        <v>56</v>
      </c>
      <c r="N153" s="11"/>
    </row>
    <row r="154" spans="1:14">
      <c r="A154" s="1" t="str">
        <f t="shared" si="4"/>
        <v>800 mM60</v>
      </c>
      <c r="B154" s="2" t="str">
        <f t="shared" si="5"/>
        <v>800 m</v>
      </c>
      <c r="C154" s="13" t="s">
        <v>17</v>
      </c>
      <c r="D154" s="21" t="s">
        <v>213</v>
      </c>
      <c r="E154" s="15"/>
      <c r="F154" s="21" t="s">
        <v>285</v>
      </c>
      <c r="G154" s="17" t="s">
        <v>552</v>
      </c>
      <c r="H154" s="28"/>
      <c r="I154" s="17"/>
      <c r="J154" s="98" t="s">
        <v>739</v>
      </c>
      <c r="K154" s="21" t="s">
        <v>102</v>
      </c>
      <c r="L154" s="15" t="s">
        <v>740</v>
      </c>
      <c r="M154" s="22">
        <v>61</v>
      </c>
      <c r="N154" s="11"/>
    </row>
    <row r="155" spans="1:14">
      <c r="A155" s="1" t="str">
        <f t="shared" si="4"/>
        <v>800 mM65</v>
      </c>
      <c r="B155" s="2" t="str">
        <f t="shared" si="5"/>
        <v>800 m</v>
      </c>
      <c r="C155" s="13" t="s">
        <v>20</v>
      </c>
      <c r="D155" s="21" t="s">
        <v>213</v>
      </c>
      <c r="E155" s="23"/>
      <c r="F155" s="21" t="s">
        <v>285</v>
      </c>
      <c r="G155" s="17" t="s">
        <v>552</v>
      </c>
      <c r="H155" s="28"/>
      <c r="I155" s="17"/>
      <c r="J155" s="103" t="s">
        <v>741</v>
      </c>
      <c r="K155" s="21" t="s">
        <v>329</v>
      </c>
      <c r="L155" s="15" t="s">
        <v>742</v>
      </c>
      <c r="M155" s="22">
        <v>65</v>
      </c>
      <c r="N155" s="11"/>
    </row>
    <row r="156" spans="1:14">
      <c r="A156" s="1" t="str">
        <f t="shared" si="4"/>
        <v>800 mM70</v>
      </c>
      <c r="B156" s="2" t="str">
        <f t="shared" si="5"/>
        <v>800 m</v>
      </c>
      <c r="C156" s="13" t="s">
        <v>25</v>
      </c>
      <c r="D156" s="21" t="s">
        <v>743</v>
      </c>
      <c r="E156" s="15"/>
      <c r="F156" s="21" t="s">
        <v>744</v>
      </c>
      <c r="G156" s="17" t="s">
        <v>552</v>
      </c>
      <c r="H156" s="28"/>
      <c r="I156" s="17"/>
      <c r="J156" s="112" t="s">
        <v>745</v>
      </c>
      <c r="K156" s="21" t="s">
        <v>249</v>
      </c>
      <c r="L156" s="15" t="s">
        <v>746</v>
      </c>
      <c r="M156" s="22">
        <v>71</v>
      </c>
      <c r="N156" s="11"/>
    </row>
    <row r="157" spans="1:14">
      <c r="A157" s="1" t="str">
        <f t="shared" si="4"/>
        <v>800 mM75</v>
      </c>
      <c r="B157" s="2" t="str">
        <f t="shared" si="5"/>
        <v>800 m</v>
      </c>
      <c r="C157" s="13" t="s">
        <v>27</v>
      </c>
      <c r="D157" s="21" t="s">
        <v>747</v>
      </c>
      <c r="E157" s="15"/>
      <c r="F157" s="21" t="s">
        <v>748</v>
      </c>
      <c r="G157" s="17" t="s">
        <v>40</v>
      </c>
      <c r="H157" s="28"/>
      <c r="I157" s="17"/>
      <c r="J157" s="33" t="s">
        <v>749</v>
      </c>
      <c r="K157" s="21" t="s">
        <v>73</v>
      </c>
      <c r="L157" s="15" t="s">
        <v>750</v>
      </c>
      <c r="M157" s="22">
        <v>75</v>
      </c>
      <c r="N157" s="11"/>
    </row>
    <row r="158" spans="1:14">
      <c r="A158" s="1" t="str">
        <f t="shared" si="4"/>
        <v>800 mM80</v>
      </c>
      <c r="B158" s="2" t="str">
        <f t="shared" si="5"/>
        <v>800 m</v>
      </c>
      <c r="C158" s="13" t="s">
        <v>116</v>
      </c>
      <c r="D158" s="21" t="s">
        <v>685</v>
      </c>
      <c r="E158" s="15"/>
      <c r="F158" s="21" t="s">
        <v>668</v>
      </c>
      <c r="G158" s="17" t="s">
        <v>552</v>
      </c>
      <c r="H158" s="28"/>
      <c r="I158" s="17"/>
      <c r="J158" s="98" t="s">
        <v>751</v>
      </c>
      <c r="K158" s="28" t="s">
        <v>284</v>
      </c>
      <c r="L158" s="15" t="s">
        <v>752</v>
      </c>
      <c r="M158" s="22">
        <v>80</v>
      </c>
      <c r="N158" s="11"/>
    </row>
    <row r="159" spans="1:14">
      <c r="A159" s="1" t="str">
        <f t="shared" si="4"/>
        <v>800 mM85</v>
      </c>
      <c r="B159" s="2" t="str">
        <f t="shared" si="5"/>
        <v>800 m</v>
      </c>
      <c r="C159" s="13" t="s">
        <v>30</v>
      </c>
      <c r="D159" s="27" t="s">
        <v>685</v>
      </c>
      <c r="E159" s="15"/>
      <c r="F159" s="27" t="s">
        <v>668</v>
      </c>
      <c r="G159" s="20" t="s">
        <v>552</v>
      </c>
      <c r="H159" s="28"/>
      <c r="I159" s="17"/>
      <c r="J159" s="44" t="s">
        <v>753</v>
      </c>
      <c r="K159" s="73" t="s">
        <v>754</v>
      </c>
      <c r="L159" s="23" t="s">
        <v>755</v>
      </c>
      <c r="M159" s="22">
        <v>88</v>
      </c>
      <c r="N159" s="11"/>
    </row>
    <row r="160" spans="1:14">
      <c r="A160" s="1" t="str">
        <f t="shared" si="4"/>
        <v>800 mM90</v>
      </c>
      <c r="B160" s="2" t="str">
        <f t="shared" si="5"/>
        <v>800 m</v>
      </c>
      <c r="C160" s="13" t="s">
        <v>392</v>
      </c>
      <c r="D160" s="25" t="s">
        <v>685</v>
      </c>
      <c r="E160" s="26"/>
      <c r="F160" s="25" t="s">
        <v>756</v>
      </c>
      <c r="G160" s="113" t="s">
        <v>552</v>
      </c>
      <c r="H160" s="21"/>
      <c r="I160" s="17"/>
      <c r="J160" s="18" t="s">
        <v>757</v>
      </c>
      <c r="K160" s="114" t="s">
        <v>686</v>
      </c>
      <c r="L160" s="26" t="s">
        <v>758</v>
      </c>
      <c r="M160" s="20">
        <v>90</v>
      </c>
      <c r="N160" s="11"/>
    </row>
    <row r="161" spans="1:14">
      <c r="A161" s="1" t="str">
        <f t="shared" si="4"/>
        <v/>
      </c>
      <c r="B161" s="2" t="str">
        <f t="shared" si="5"/>
        <v>800 m</v>
      </c>
      <c r="C161" s="115"/>
      <c r="D161" s="29"/>
      <c r="E161" s="23"/>
      <c r="F161" s="29"/>
      <c r="G161" s="45"/>
      <c r="H161" s="45"/>
      <c r="I161" s="30"/>
      <c r="J161" s="116"/>
      <c r="K161" s="117"/>
      <c r="L161" s="23"/>
      <c r="M161" s="72"/>
      <c r="N161" s="11"/>
    </row>
    <row r="162" spans="1:14">
      <c r="A162" s="1" t="str">
        <f t="shared" si="4"/>
        <v>1000 m1000 m</v>
      </c>
      <c r="B162" s="2" t="str">
        <f t="shared" si="5"/>
        <v>1000 m</v>
      </c>
      <c r="C162" s="5" t="s">
        <v>283</v>
      </c>
      <c r="D162" s="6"/>
      <c r="E162" s="9"/>
      <c r="F162" s="6"/>
      <c r="G162" s="6"/>
      <c r="H162" s="48"/>
      <c r="I162" s="7"/>
      <c r="J162" s="6"/>
      <c r="K162" s="6"/>
      <c r="L162" s="9"/>
      <c r="M162" s="10"/>
      <c r="N162" s="11"/>
    </row>
    <row r="163" spans="1:14">
      <c r="A163" s="1" t="str">
        <f t="shared" si="4"/>
        <v>1000 mM35</v>
      </c>
      <c r="B163" s="2" t="str">
        <f t="shared" si="5"/>
        <v>1000 m</v>
      </c>
      <c r="C163" s="13" t="s">
        <v>54</v>
      </c>
      <c r="D163" s="21" t="s">
        <v>707</v>
      </c>
      <c r="E163" s="15"/>
      <c r="F163" s="21" t="s">
        <v>499</v>
      </c>
      <c r="G163" s="20" t="s">
        <v>552</v>
      </c>
      <c r="H163" s="17"/>
      <c r="I163" s="17"/>
      <c r="J163" s="18" t="s">
        <v>759</v>
      </c>
      <c r="K163" s="28" t="s">
        <v>315</v>
      </c>
      <c r="L163" s="15" t="s">
        <v>760</v>
      </c>
      <c r="M163" s="22">
        <v>36</v>
      </c>
      <c r="N163" s="11"/>
    </row>
    <row r="164" spans="1:14">
      <c r="A164" s="1" t="str">
        <f t="shared" si="4"/>
        <v>1000 mM40</v>
      </c>
      <c r="B164" s="2" t="str">
        <f t="shared" si="5"/>
        <v>1000 m</v>
      </c>
      <c r="C164" s="13" t="s">
        <v>80</v>
      </c>
      <c r="D164" s="29" t="s">
        <v>692</v>
      </c>
      <c r="E164" s="23"/>
      <c r="F164" s="29" t="s">
        <v>97</v>
      </c>
      <c r="G164" s="30" t="s">
        <v>552</v>
      </c>
      <c r="H164" s="28"/>
      <c r="I164" s="17"/>
      <c r="J164" s="98" t="s">
        <v>761</v>
      </c>
      <c r="K164" s="21" t="s">
        <v>86</v>
      </c>
      <c r="L164" s="15" t="s">
        <v>762</v>
      </c>
      <c r="M164" s="22">
        <v>42</v>
      </c>
      <c r="N164" s="11"/>
    </row>
    <row r="165" spans="1:14">
      <c r="A165" s="1" t="str">
        <f t="shared" si="4"/>
        <v>1000 mM45</v>
      </c>
      <c r="B165" s="2" t="str">
        <f t="shared" si="5"/>
        <v>1000 m</v>
      </c>
      <c r="C165" s="13" t="s">
        <v>90</v>
      </c>
      <c r="D165" s="29" t="s">
        <v>251</v>
      </c>
      <c r="E165" s="23"/>
      <c r="F165" s="29" t="s">
        <v>763</v>
      </c>
      <c r="G165" s="30" t="s">
        <v>552</v>
      </c>
      <c r="H165" s="28"/>
      <c r="I165" s="17"/>
      <c r="J165" s="98" t="s">
        <v>764</v>
      </c>
      <c r="K165" s="21" t="s">
        <v>68</v>
      </c>
      <c r="L165" s="15" t="s">
        <v>765</v>
      </c>
      <c r="M165" s="22">
        <v>46</v>
      </c>
      <c r="N165" s="11"/>
    </row>
    <row r="166" spans="1:14">
      <c r="A166" s="1" t="str">
        <f t="shared" si="4"/>
        <v>1000 mM50</v>
      </c>
      <c r="B166" s="2" t="str">
        <f t="shared" si="5"/>
        <v>1000 m</v>
      </c>
      <c r="C166" s="13" t="s">
        <v>4</v>
      </c>
      <c r="D166" s="29" t="s">
        <v>530</v>
      </c>
      <c r="E166" s="23"/>
      <c r="F166" s="29" t="s">
        <v>172</v>
      </c>
      <c r="G166" s="30" t="s">
        <v>552</v>
      </c>
      <c r="H166" s="28"/>
      <c r="I166" s="17"/>
      <c r="J166" s="98" t="s">
        <v>766</v>
      </c>
      <c r="K166" s="21" t="s">
        <v>198</v>
      </c>
      <c r="L166" s="15" t="s">
        <v>767</v>
      </c>
      <c r="M166" s="22">
        <v>50</v>
      </c>
      <c r="N166" s="11"/>
    </row>
    <row r="167" spans="1:14">
      <c r="A167" s="1" t="str">
        <f t="shared" si="4"/>
        <v>1000 mM55</v>
      </c>
      <c r="B167" s="2" t="str">
        <f t="shared" si="5"/>
        <v>1000 m</v>
      </c>
      <c r="C167" s="13" t="s">
        <v>11</v>
      </c>
      <c r="D167" s="29" t="s">
        <v>179</v>
      </c>
      <c r="E167" s="23"/>
      <c r="F167" s="29" t="s">
        <v>518</v>
      </c>
      <c r="G167" s="30"/>
      <c r="H167" s="28"/>
      <c r="I167" s="17" t="s">
        <v>9</v>
      </c>
      <c r="J167" s="98" t="s">
        <v>768</v>
      </c>
      <c r="K167" s="21" t="s">
        <v>75</v>
      </c>
      <c r="L167" s="15" t="s">
        <v>769</v>
      </c>
      <c r="M167" s="22">
        <v>56</v>
      </c>
      <c r="N167" s="11"/>
    </row>
    <row r="168" spans="1:14">
      <c r="A168" s="1" t="str">
        <f t="shared" si="4"/>
        <v>1000 mM60</v>
      </c>
      <c r="B168" s="2" t="str">
        <f t="shared" si="5"/>
        <v>1000 m</v>
      </c>
      <c r="C168" s="13" t="s">
        <v>17</v>
      </c>
      <c r="D168" s="21" t="s">
        <v>770</v>
      </c>
      <c r="E168" s="15"/>
      <c r="F168" s="21" t="s">
        <v>771</v>
      </c>
      <c r="G168" s="17" t="s">
        <v>40</v>
      </c>
      <c r="H168" s="28"/>
      <c r="I168" s="17"/>
      <c r="J168" s="98" t="s">
        <v>772</v>
      </c>
      <c r="K168" s="21" t="s">
        <v>351</v>
      </c>
      <c r="L168" s="15" t="s">
        <v>773</v>
      </c>
      <c r="M168" s="22">
        <v>62</v>
      </c>
      <c r="N168" s="11"/>
    </row>
    <row r="169" spans="1:14">
      <c r="A169" s="1" t="str">
        <f t="shared" si="4"/>
        <v>1000 mM65</v>
      </c>
      <c r="B169" s="2" t="str">
        <f t="shared" si="5"/>
        <v>1000 m</v>
      </c>
      <c r="C169" s="13" t="s">
        <v>20</v>
      </c>
      <c r="D169" s="29" t="s">
        <v>213</v>
      </c>
      <c r="E169" s="23"/>
      <c r="F169" s="21" t="s">
        <v>285</v>
      </c>
      <c r="G169" s="30" t="s">
        <v>552</v>
      </c>
      <c r="H169" s="73"/>
      <c r="I169" s="30"/>
      <c r="J169" s="103" t="s">
        <v>774</v>
      </c>
      <c r="K169" s="21" t="s">
        <v>284</v>
      </c>
      <c r="L169" s="15" t="s">
        <v>775</v>
      </c>
      <c r="M169" s="22">
        <v>65</v>
      </c>
      <c r="N169" s="11"/>
    </row>
    <row r="170" spans="1:14">
      <c r="A170" s="1" t="str">
        <f t="shared" si="4"/>
        <v>1000 mM70</v>
      </c>
      <c r="B170" s="2" t="str">
        <f t="shared" si="5"/>
        <v>1000 m</v>
      </c>
      <c r="C170" s="13" t="s">
        <v>25</v>
      </c>
      <c r="D170" s="21" t="s">
        <v>679</v>
      </c>
      <c r="E170" s="15"/>
      <c r="F170" s="28" t="s">
        <v>680</v>
      </c>
      <c r="G170" s="17" t="s">
        <v>40</v>
      </c>
      <c r="H170" s="28"/>
      <c r="I170" s="17"/>
      <c r="J170" s="98" t="s">
        <v>776</v>
      </c>
      <c r="K170" s="21" t="s">
        <v>71</v>
      </c>
      <c r="L170" s="15" t="s">
        <v>777</v>
      </c>
      <c r="M170" s="22">
        <v>70</v>
      </c>
      <c r="N170" s="11"/>
    </row>
    <row r="171" spans="1:14">
      <c r="A171" s="1" t="str">
        <f t="shared" si="4"/>
        <v>1000 mM75</v>
      </c>
      <c r="B171" s="2" t="str">
        <f t="shared" si="5"/>
        <v>1000 m</v>
      </c>
      <c r="C171" s="13" t="s">
        <v>27</v>
      </c>
      <c r="D171" s="21" t="s">
        <v>778</v>
      </c>
      <c r="E171" s="23"/>
      <c r="F171" s="29" t="s">
        <v>779</v>
      </c>
      <c r="G171" s="24" t="s">
        <v>40</v>
      </c>
      <c r="H171" s="73"/>
      <c r="I171" s="30"/>
      <c r="J171" s="103" t="s">
        <v>780</v>
      </c>
      <c r="K171" s="29" t="s">
        <v>216</v>
      </c>
      <c r="L171" s="23" t="s">
        <v>781</v>
      </c>
      <c r="M171" s="22">
        <v>76</v>
      </c>
      <c r="N171" s="11"/>
    </row>
    <row r="172" spans="1:14">
      <c r="A172" s="1" t="str">
        <f t="shared" si="4"/>
        <v>1000 mM80</v>
      </c>
      <c r="B172" s="2" t="str">
        <f t="shared" si="5"/>
        <v>1000 m</v>
      </c>
      <c r="C172" s="13" t="s">
        <v>116</v>
      </c>
      <c r="D172" s="21" t="s">
        <v>782</v>
      </c>
      <c r="E172" s="15"/>
      <c r="F172" s="21" t="s">
        <v>730</v>
      </c>
      <c r="G172" s="17" t="s">
        <v>40</v>
      </c>
      <c r="H172" s="28"/>
      <c r="I172" s="17"/>
      <c r="J172" s="98" t="s">
        <v>783</v>
      </c>
      <c r="K172" s="21" t="s">
        <v>15</v>
      </c>
      <c r="L172" s="15" t="s">
        <v>784</v>
      </c>
      <c r="M172" s="22">
        <v>84</v>
      </c>
      <c r="N172" s="11"/>
    </row>
    <row r="173" spans="1:14">
      <c r="A173" s="1" t="str">
        <f t="shared" si="4"/>
        <v>1000 mM85</v>
      </c>
      <c r="B173" s="2" t="str">
        <f t="shared" si="5"/>
        <v>1000 m</v>
      </c>
      <c r="C173" s="13" t="s">
        <v>30</v>
      </c>
      <c r="D173" s="21" t="s">
        <v>782</v>
      </c>
      <c r="E173" s="15"/>
      <c r="F173" s="21" t="s">
        <v>15</v>
      </c>
      <c r="G173" s="17" t="s">
        <v>40</v>
      </c>
      <c r="H173" s="28"/>
      <c r="I173" s="17"/>
      <c r="J173" s="112" t="s">
        <v>785</v>
      </c>
      <c r="K173" s="21" t="s">
        <v>15</v>
      </c>
      <c r="L173" s="15" t="s">
        <v>786</v>
      </c>
      <c r="M173" s="22">
        <v>85</v>
      </c>
      <c r="N173" s="11"/>
    </row>
    <row r="174" spans="1:14">
      <c r="A174" s="1" t="str">
        <f t="shared" si="4"/>
        <v/>
      </c>
      <c r="B174" s="2" t="str">
        <f t="shared" si="5"/>
        <v>1000 m</v>
      </c>
      <c r="C174" s="66"/>
      <c r="D174" s="67"/>
      <c r="E174" s="68"/>
      <c r="F174" s="67"/>
      <c r="G174" s="72"/>
      <c r="H174" s="72"/>
      <c r="I174" s="69"/>
      <c r="J174" s="97"/>
      <c r="K174" s="67"/>
      <c r="L174" s="68"/>
      <c r="M174" s="72"/>
      <c r="N174" s="11"/>
    </row>
    <row r="175" spans="1:14">
      <c r="A175" s="1" t="str">
        <f t="shared" si="4"/>
        <v>1500 m1500 m</v>
      </c>
      <c r="B175" s="2" t="str">
        <f t="shared" si="5"/>
        <v>1500 m</v>
      </c>
      <c r="C175" s="5" t="s">
        <v>289</v>
      </c>
      <c r="D175" s="6"/>
      <c r="E175" s="9"/>
      <c r="F175" s="6"/>
      <c r="G175" s="6"/>
      <c r="H175" s="48"/>
      <c r="I175" s="7"/>
      <c r="J175" s="10"/>
      <c r="K175" s="6"/>
      <c r="L175" s="9"/>
      <c r="M175" s="10"/>
      <c r="N175" s="11"/>
    </row>
    <row r="176" spans="1:14">
      <c r="A176" s="1" t="str">
        <f t="shared" si="4"/>
        <v>1500 mM35</v>
      </c>
      <c r="B176" s="2" t="str">
        <f t="shared" si="5"/>
        <v>1500 m</v>
      </c>
      <c r="C176" s="13" t="s">
        <v>54</v>
      </c>
      <c r="D176" s="21" t="s">
        <v>787</v>
      </c>
      <c r="E176" s="15"/>
      <c r="F176" s="21" t="s">
        <v>788</v>
      </c>
      <c r="G176" s="17" t="s">
        <v>40</v>
      </c>
      <c r="H176" s="28"/>
      <c r="I176" s="17"/>
      <c r="J176" s="98" t="s">
        <v>789</v>
      </c>
      <c r="K176" s="21" t="s">
        <v>268</v>
      </c>
      <c r="L176" s="15" t="s">
        <v>790</v>
      </c>
      <c r="M176" s="22">
        <v>35</v>
      </c>
      <c r="N176" s="11"/>
    </row>
    <row r="177" spans="1:14">
      <c r="A177" s="1" t="str">
        <f t="shared" si="4"/>
        <v>1500 mM40</v>
      </c>
      <c r="B177" s="2" t="str">
        <f t="shared" si="5"/>
        <v>1500 m</v>
      </c>
      <c r="C177" s="13" t="s">
        <v>80</v>
      </c>
      <c r="D177" s="21" t="s">
        <v>787</v>
      </c>
      <c r="E177" s="15"/>
      <c r="F177" s="21" t="s">
        <v>788</v>
      </c>
      <c r="G177" s="17" t="s">
        <v>40</v>
      </c>
      <c r="H177" s="28"/>
      <c r="I177" s="17"/>
      <c r="J177" s="98" t="s">
        <v>791</v>
      </c>
      <c r="K177" s="21" t="s">
        <v>280</v>
      </c>
      <c r="L177" s="15" t="s">
        <v>792</v>
      </c>
      <c r="M177" s="22">
        <v>40</v>
      </c>
      <c r="N177" s="11"/>
    </row>
    <row r="178" spans="1:14">
      <c r="A178" s="1" t="str">
        <f t="shared" si="4"/>
        <v>1500 m40?</v>
      </c>
      <c r="B178" s="2" t="str">
        <f t="shared" si="5"/>
        <v>1500 m</v>
      </c>
      <c r="C178" s="118" t="s">
        <v>793</v>
      </c>
      <c r="D178" s="119" t="s">
        <v>794</v>
      </c>
      <c r="E178" s="120"/>
      <c r="F178" s="121" t="s">
        <v>730</v>
      </c>
      <c r="G178" s="122" t="s">
        <v>40</v>
      </c>
      <c r="H178" s="121"/>
      <c r="I178" s="122"/>
      <c r="J178" s="123" t="s">
        <v>795</v>
      </c>
      <c r="K178" s="119" t="s">
        <v>796</v>
      </c>
      <c r="L178" s="120" t="s">
        <v>797</v>
      </c>
      <c r="M178" s="124">
        <v>40</v>
      </c>
      <c r="N178" s="11"/>
    </row>
    <row r="179" spans="1:14">
      <c r="A179" s="1" t="str">
        <f t="shared" si="4"/>
        <v>1500 mM45</v>
      </c>
      <c r="B179" s="2" t="str">
        <f t="shared" si="5"/>
        <v>1500 m</v>
      </c>
      <c r="C179" s="13" t="s">
        <v>90</v>
      </c>
      <c r="D179" s="21" t="s">
        <v>251</v>
      </c>
      <c r="E179" s="15"/>
      <c r="F179" s="21" t="s">
        <v>170</v>
      </c>
      <c r="G179" s="22" t="s">
        <v>552</v>
      </c>
      <c r="H179" s="25"/>
      <c r="I179" s="24"/>
      <c r="J179" s="33" t="s">
        <v>798</v>
      </c>
      <c r="K179" s="25" t="s">
        <v>268</v>
      </c>
      <c r="L179" s="26" t="s">
        <v>799</v>
      </c>
      <c r="M179" s="20">
        <v>45</v>
      </c>
      <c r="N179" s="11"/>
    </row>
    <row r="180" spans="1:14">
      <c r="A180" s="1" t="str">
        <f t="shared" si="4"/>
        <v>1500 mM50</v>
      </c>
      <c r="B180" s="2" t="str">
        <f t="shared" si="5"/>
        <v>1500 m</v>
      </c>
      <c r="C180" s="13" t="s">
        <v>4</v>
      </c>
      <c r="D180" s="29" t="s">
        <v>298</v>
      </c>
      <c r="E180" s="23"/>
      <c r="F180" s="29" t="s">
        <v>217</v>
      </c>
      <c r="G180" s="17" t="s">
        <v>552</v>
      </c>
      <c r="H180" s="28"/>
      <c r="I180" s="17"/>
      <c r="J180" s="18" t="s">
        <v>800</v>
      </c>
      <c r="K180" s="28" t="s">
        <v>15</v>
      </c>
      <c r="L180" s="15" t="s">
        <v>801</v>
      </c>
      <c r="M180" s="22">
        <v>50</v>
      </c>
      <c r="N180" s="11"/>
    </row>
    <row r="181" spans="1:14">
      <c r="A181" s="1" t="str">
        <f t="shared" si="4"/>
        <v>1500 mM55</v>
      </c>
      <c r="B181" s="2" t="str">
        <f t="shared" si="5"/>
        <v>1500 m</v>
      </c>
      <c r="C181" s="13" t="s">
        <v>11</v>
      </c>
      <c r="D181" s="21" t="s">
        <v>802</v>
      </c>
      <c r="E181" s="15"/>
      <c r="F181" s="28" t="s">
        <v>803</v>
      </c>
      <c r="G181" s="17" t="s">
        <v>552</v>
      </c>
      <c r="H181" s="28"/>
      <c r="I181" s="17"/>
      <c r="J181" s="98" t="s">
        <v>804</v>
      </c>
      <c r="K181" s="21" t="s">
        <v>86</v>
      </c>
      <c r="L181" s="15" t="s">
        <v>805</v>
      </c>
      <c r="M181" s="22">
        <v>58</v>
      </c>
      <c r="N181" s="11"/>
    </row>
    <row r="182" spans="1:14">
      <c r="A182" s="1" t="str">
        <f t="shared" si="4"/>
        <v>1500 mM60</v>
      </c>
      <c r="B182" s="2" t="str">
        <f t="shared" si="5"/>
        <v>1500 m</v>
      </c>
      <c r="C182" s="13" t="s">
        <v>17</v>
      </c>
      <c r="D182" s="21" t="s">
        <v>802</v>
      </c>
      <c r="E182" s="15"/>
      <c r="F182" s="21" t="s">
        <v>803</v>
      </c>
      <c r="G182" s="17" t="s">
        <v>552</v>
      </c>
      <c r="H182" s="28"/>
      <c r="I182" s="17"/>
      <c r="J182" s="98" t="s">
        <v>806</v>
      </c>
      <c r="K182" s="21" t="s">
        <v>86</v>
      </c>
      <c r="L182" s="15" t="s">
        <v>807</v>
      </c>
      <c r="M182" s="22">
        <v>60</v>
      </c>
      <c r="N182" s="11"/>
    </row>
    <row r="183" spans="1:14">
      <c r="A183" s="1" t="str">
        <f t="shared" si="4"/>
        <v>1500 mM65</v>
      </c>
      <c r="B183" s="2" t="str">
        <f t="shared" si="5"/>
        <v>1500 m</v>
      </c>
      <c r="C183" s="13" t="s">
        <v>20</v>
      </c>
      <c r="D183" s="21" t="s">
        <v>808</v>
      </c>
      <c r="E183" s="15"/>
      <c r="F183" s="28" t="s">
        <v>809</v>
      </c>
      <c r="G183" s="24" t="s">
        <v>552</v>
      </c>
      <c r="H183" s="21"/>
      <c r="I183" s="17"/>
      <c r="J183" s="125" t="s">
        <v>810</v>
      </c>
      <c r="K183" s="25" t="s">
        <v>284</v>
      </c>
      <c r="L183" s="26" t="s">
        <v>811</v>
      </c>
      <c r="M183" s="126">
        <v>65</v>
      </c>
      <c r="N183" s="11"/>
    </row>
    <row r="184" spans="1:14">
      <c r="A184" s="1" t="str">
        <f t="shared" si="4"/>
        <v>1500 mM70</v>
      </c>
      <c r="B184" s="2" t="str">
        <f t="shared" si="5"/>
        <v>1500 m</v>
      </c>
      <c r="C184" s="13" t="s">
        <v>25</v>
      </c>
      <c r="D184" s="21" t="s">
        <v>778</v>
      </c>
      <c r="E184" s="15"/>
      <c r="F184" s="21" t="s">
        <v>779</v>
      </c>
      <c r="G184" s="17" t="s">
        <v>40</v>
      </c>
      <c r="H184" s="28"/>
      <c r="I184" s="17"/>
      <c r="J184" s="112" t="s">
        <v>812</v>
      </c>
      <c r="K184" s="21" t="s">
        <v>216</v>
      </c>
      <c r="L184" s="15" t="s">
        <v>813</v>
      </c>
      <c r="M184" s="22">
        <v>70</v>
      </c>
      <c r="N184" s="11"/>
    </row>
    <row r="185" spans="1:14">
      <c r="A185" s="1" t="str">
        <f t="shared" si="4"/>
        <v>1500 mM75</v>
      </c>
      <c r="B185" s="2" t="str">
        <f t="shared" si="5"/>
        <v>1500 m</v>
      </c>
      <c r="C185" s="13" t="s">
        <v>27</v>
      </c>
      <c r="D185" s="21" t="s">
        <v>814</v>
      </c>
      <c r="E185" s="15"/>
      <c r="F185" s="21" t="s">
        <v>748</v>
      </c>
      <c r="G185" s="17" t="s">
        <v>40</v>
      </c>
      <c r="H185" s="28"/>
      <c r="I185" s="17"/>
      <c r="J185" s="98" t="s">
        <v>815</v>
      </c>
      <c r="K185" s="21" t="s">
        <v>223</v>
      </c>
      <c r="L185" s="15" t="s">
        <v>816</v>
      </c>
      <c r="M185" s="22">
        <v>75</v>
      </c>
      <c r="N185" s="11"/>
    </row>
    <row r="186" spans="1:14">
      <c r="A186" s="1" t="str">
        <f t="shared" si="4"/>
        <v>1500 mM80</v>
      </c>
      <c r="B186" s="2" t="str">
        <f t="shared" si="5"/>
        <v>1500 m</v>
      </c>
      <c r="C186" s="13" t="s">
        <v>116</v>
      </c>
      <c r="D186" s="21" t="s">
        <v>782</v>
      </c>
      <c r="E186" s="15"/>
      <c r="F186" s="21" t="s">
        <v>730</v>
      </c>
      <c r="G186" s="17" t="s">
        <v>552</v>
      </c>
      <c r="H186" s="28"/>
      <c r="I186" s="17"/>
      <c r="J186" s="98" t="s">
        <v>817</v>
      </c>
      <c r="K186" s="21" t="s">
        <v>624</v>
      </c>
      <c r="L186" s="15" t="s">
        <v>818</v>
      </c>
      <c r="M186" s="22">
        <v>81</v>
      </c>
      <c r="N186" s="11"/>
    </row>
    <row r="187" spans="1:14">
      <c r="A187" s="1" t="str">
        <f t="shared" si="4"/>
        <v>1500 mM85</v>
      </c>
      <c r="B187" s="2" t="str">
        <f t="shared" si="5"/>
        <v>1500 m</v>
      </c>
      <c r="C187" s="13" t="s">
        <v>30</v>
      </c>
      <c r="D187" s="21" t="s">
        <v>288</v>
      </c>
      <c r="E187" s="15"/>
      <c r="F187" s="21" t="s">
        <v>819</v>
      </c>
      <c r="G187" s="17" t="s">
        <v>40</v>
      </c>
      <c r="H187" s="28"/>
      <c r="I187" s="17"/>
      <c r="J187" s="112" t="s">
        <v>820</v>
      </c>
      <c r="K187" s="21" t="s">
        <v>61</v>
      </c>
      <c r="L187" s="15" t="s">
        <v>821</v>
      </c>
      <c r="M187" s="22">
        <v>85</v>
      </c>
      <c r="N187" s="11"/>
    </row>
    <row r="188" spans="1:14">
      <c r="A188" s="1" t="str">
        <f t="shared" si="4"/>
        <v/>
      </c>
      <c r="B188" s="2" t="str">
        <f t="shared" si="5"/>
        <v>1500 m</v>
      </c>
      <c r="C188" s="66"/>
      <c r="D188" s="67"/>
      <c r="E188" s="68"/>
      <c r="F188" s="67"/>
      <c r="G188" s="72"/>
      <c r="H188" s="72"/>
      <c r="I188" s="69"/>
      <c r="J188" s="97"/>
      <c r="K188" s="67"/>
      <c r="L188" s="68"/>
      <c r="M188" s="72"/>
      <c r="N188" s="11"/>
    </row>
    <row r="189" spans="1:14">
      <c r="A189" s="1" t="str">
        <f t="shared" si="4"/>
        <v>1 anglická míle1 anglická míle</v>
      </c>
      <c r="B189" s="2" t="str">
        <f t="shared" si="5"/>
        <v>1 anglická míle</v>
      </c>
      <c r="C189" s="5" t="s">
        <v>304</v>
      </c>
      <c r="D189" s="6"/>
      <c r="E189" s="9"/>
      <c r="F189" s="6"/>
      <c r="G189" s="6"/>
      <c r="H189" s="48"/>
      <c r="I189" s="7"/>
      <c r="J189" s="6"/>
      <c r="K189" s="6"/>
      <c r="L189" s="6"/>
      <c r="M189" s="10"/>
      <c r="N189" s="11"/>
    </row>
    <row r="190" spans="1:14">
      <c r="A190" s="1" t="str">
        <f t="shared" si="4"/>
        <v>1 anglická míleM35</v>
      </c>
      <c r="B190" s="2" t="str">
        <f t="shared" si="5"/>
        <v>1 anglická míle</v>
      </c>
      <c r="C190" s="13" t="s">
        <v>54</v>
      </c>
      <c r="D190" s="21" t="s">
        <v>707</v>
      </c>
      <c r="E190" s="23"/>
      <c r="F190" s="21" t="s">
        <v>499</v>
      </c>
      <c r="G190" s="20" t="s">
        <v>552</v>
      </c>
      <c r="H190" s="21"/>
      <c r="I190" s="17"/>
      <c r="J190" s="18" t="s">
        <v>822</v>
      </c>
      <c r="K190" s="27" t="s">
        <v>222</v>
      </c>
      <c r="L190" s="15" t="s">
        <v>823</v>
      </c>
      <c r="M190" s="22">
        <v>35</v>
      </c>
      <c r="N190" s="11"/>
    </row>
    <row r="191" spans="1:14">
      <c r="A191" s="1" t="str">
        <f t="shared" si="4"/>
        <v>1 anglická míleM40</v>
      </c>
      <c r="B191" s="2" t="str">
        <f t="shared" si="5"/>
        <v>1 anglická míle</v>
      </c>
      <c r="C191" s="13" t="s">
        <v>80</v>
      </c>
      <c r="D191" s="29" t="s">
        <v>692</v>
      </c>
      <c r="E191" s="23"/>
      <c r="F191" s="29" t="s">
        <v>97</v>
      </c>
      <c r="G191" s="30" t="s">
        <v>552</v>
      </c>
      <c r="H191" s="73"/>
      <c r="I191" s="30"/>
      <c r="J191" s="103" t="s">
        <v>824</v>
      </c>
      <c r="K191" s="73" t="s">
        <v>223</v>
      </c>
      <c r="L191" s="23" t="s">
        <v>632</v>
      </c>
      <c r="M191" s="45">
        <v>41</v>
      </c>
      <c r="N191" s="11"/>
    </row>
    <row r="192" spans="1:14">
      <c r="A192" s="1" t="str">
        <f t="shared" si="4"/>
        <v>1 anglická míleM45</v>
      </c>
      <c r="B192" s="2" t="str">
        <f t="shared" si="5"/>
        <v>1 anglická míle</v>
      </c>
      <c r="C192" s="13" t="s">
        <v>90</v>
      </c>
      <c r="D192" s="25" t="s">
        <v>251</v>
      </c>
      <c r="E192" s="26"/>
      <c r="F192" s="25" t="s">
        <v>763</v>
      </c>
      <c r="G192" s="17" t="s">
        <v>552</v>
      </c>
      <c r="H192" s="58"/>
      <c r="I192" s="17"/>
      <c r="J192" s="18" t="s">
        <v>825</v>
      </c>
      <c r="K192" s="27" t="s">
        <v>826</v>
      </c>
      <c r="L192" s="15" t="s">
        <v>827</v>
      </c>
      <c r="M192" s="22">
        <v>45</v>
      </c>
      <c r="N192" s="11"/>
    </row>
    <row r="193" spans="1:14">
      <c r="A193" s="1" t="str">
        <f t="shared" si="4"/>
        <v>1 anglická míleM50</v>
      </c>
      <c r="B193" s="2" t="str">
        <f t="shared" si="5"/>
        <v>1 anglická míle</v>
      </c>
      <c r="C193" s="13" t="s">
        <v>4</v>
      </c>
      <c r="D193" s="29" t="s">
        <v>298</v>
      </c>
      <c r="E193" s="23"/>
      <c r="F193" s="29" t="s">
        <v>217</v>
      </c>
      <c r="G193" s="46" t="s">
        <v>552</v>
      </c>
      <c r="H193" s="28"/>
      <c r="I193" s="17"/>
      <c r="J193" s="98" t="s">
        <v>828</v>
      </c>
      <c r="K193" s="28" t="s">
        <v>829</v>
      </c>
      <c r="L193" s="15" t="s">
        <v>830</v>
      </c>
      <c r="M193" s="22">
        <v>50</v>
      </c>
      <c r="N193" s="11"/>
    </row>
    <row r="194" spans="1:14">
      <c r="A194" s="1" t="str">
        <f t="shared" si="4"/>
        <v>1 anglická míleM55</v>
      </c>
      <c r="B194" s="2" t="str">
        <f t="shared" si="5"/>
        <v>1 anglická míle</v>
      </c>
      <c r="C194" s="13" t="s">
        <v>11</v>
      </c>
      <c r="D194" s="29" t="s">
        <v>831</v>
      </c>
      <c r="E194" s="23"/>
      <c r="F194" s="29" t="s">
        <v>832</v>
      </c>
      <c r="G194" s="30" t="s">
        <v>40</v>
      </c>
      <c r="H194" s="28"/>
      <c r="I194" s="17"/>
      <c r="J194" s="98" t="s">
        <v>833</v>
      </c>
      <c r="K194" s="21" t="s">
        <v>244</v>
      </c>
      <c r="L194" s="15" t="s">
        <v>834</v>
      </c>
      <c r="M194" s="22">
        <v>55</v>
      </c>
      <c r="N194" s="11"/>
    </row>
    <row r="195" spans="1:14">
      <c r="A195" s="1" t="str">
        <f t="shared" ref="A195:A258" si="6">IF(C195="","",_xlfn.CONCAT(B195,C195))</f>
        <v>1 anglická míleM60</v>
      </c>
      <c r="B195" s="2" t="str">
        <f t="shared" si="5"/>
        <v>1 anglická míle</v>
      </c>
      <c r="C195" s="13" t="s">
        <v>17</v>
      </c>
      <c r="D195" s="29" t="s">
        <v>835</v>
      </c>
      <c r="E195" s="15"/>
      <c r="F195" s="29" t="s">
        <v>836</v>
      </c>
      <c r="G195" s="30" t="s">
        <v>552</v>
      </c>
      <c r="H195" s="73"/>
      <c r="I195" s="30"/>
      <c r="J195" s="103" t="s">
        <v>837</v>
      </c>
      <c r="K195" s="29" t="s">
        <v>222</v>
      </c>
      <c r="L195" s="23" t="s">
        <v>838</v>
      </c>
      <c r="M195" s="45">
        <v>60</v>
      </c>
      <c r="N195" s="11"/>
    </row>
    <row r="196" spans="1:14">
      <c r="A196" s="1" t="str">
        <f t="shared" si="6"/>
        <v>1 anglická míleM65</v>
      </c>
      <c r="B196" s="2" t="str">
        <f t="shared" ref="B196:B259" si="7">IF(C195="",C196,B195)</f>
        <v>1 anglická míle</v>
      </c>
      <c r="C196" s="13" t="s">
        <v>20</v>
      </c>
      <c r="D196" s="82" t="s">
        <v>286</v>
      </c>
      <c r="E196" s="83"/>
      <c r="F196" s="82"/>
      <c r="G196" s="84" t="s">
        <v>552</v>
      </c>
      <c r="H196" s="99"/>
      <c r="I196" s="100"/>
      <c r="J196" s="127" t="s">
        <v>308</v>
      </c>
      <c r="K196" s="93" t="s">
        <v>140</v>
      </c>
      <c r="L196" s="94" t="s">
        <v>141</v>
      </c>
      <c r="M196" s="87">
        <v>65</v>
      </c>
      <c r="N196" s="11" t="s">
        <v>664</v>
      </c>
    </row>
    <row r="197" spans="1:14">
      <c r="A197" s="1" t="str">
        <f t="shared" si="6"/>
        <v>1 anglická míleM70</v>
      </c>
      <c r="B197" s="2" t="str">
        <f t="shared" si="7"/>
        <v>1 anglická míle</v>
      </c>
      <c r="C197" s="13" t="s">
        <v>25</v>
      </c>
      <c r="D197" s="21" t="s">
        <v>778</v>
      </c>
      <c r="E197" s="15"/>
      <c r="F197" s="29" t="s">
        <v>779</v>
      </c>
      <c r="G197" s="17" t="s">
        <v>40</v>
      </c>
      <c r="H197" s="28"/>
      <c r="I197" s="17"/>
      <c r="J197" s="98" t="s">
        <v>839</v>
      </c>
      <c r="K197" s="29" t="s">
        <v>216</v>
      </c>
      <c r="L197" s="15" t="s">
        <v>840</v>
      </c>
      <c r="M197" s="22">
        <v>71</v>
      </c>
      <c r="N197" s="11"/>
    </row>
    <row r="198" spans="1:14">
      <c r="A198" s="1" t="str">
        <f t="shared" si="6"/>
        <v>1 anglická míleM75</v>
      </c>
      <c r="B198" s="2" t="str">
        <f t="shared" si="7"/>
        <v>1 anglická míle</v>
      </c>
      <c r="C198" s="13" t="s">
        <v>27</v>
      </c>
      <c r="D198" s="29" t="s">
        <v>778</v>
      </c>
      <c r="E198" s="23"/>
      <c r="F198" s="29" t="s">
        <v>779</v>
      </c>
      <c r="G198" s="30" t="s">
        <v>40</v>
      </c>
      <c r="H198" s="73"/>
      <c r="I198" s="30"/>
      <c r="J198" s="103" t="s">
        <v>841</v>
      </c>
      <c r="K198" s="29" t="s">
        <v>216</v>
      </c>
      <c r="L198" s="23" t="s">
        <v>842</v>
      </c>
      <c r="M198" s="22">
        <v>76</v>
      </c>
      <c r="N198" s="11"/>
    </row>
    <row r="199" spans="1:14">
      <c r="A199" s="1" t="str">
        <f t="shared" si="6"/>
        <v>1 anglická míleM80</v>
      </c>
      <c r="B199" s="2" t="str">
        <f t="shared" si="7"/>
        <v>1 anglická míle</v>
      </c>
      <c r="C199" s="13" t="s">
        <v>116</v>
      </c>
      <c r="D199" s="21" t="s">
        <v>685</v>
      </c>
      <c r="E199" s="15"/>
      <c r="F199" s="21" t="s">
        <v>668</v>
      </c>
      <c r="G199" s="17" t="s">
        <v>552</v>
      </c>
      <c r="H199" s="73"/>
      <c r="I199" s="30"/>
      <c r="J199" s="103" t="s">
        <v>843</v>
      </c>
      <c r="K199" s="29" t="s">
        <v>284</v>
      </c>
      <c r="L199" s="23" t="s">
        <v>844</v>
      </c>
      <c r="M199" s="22">
        <v>82</v>
      </c>
      <c r="N199" s="11"/>
    </row>
    <row r="200" spans="1:14">
      <c r="A200" s="1" t="str">
        <f t="shared" si="6"/>
        <v>1 anglická míleM85</v>
      </c>
      <c r="B200" s="2" t="str">
        <f t="shared" si="7"/>
        <v>1 anglická míle</v>
      </c>
      <c r="C200" s="13" t="s">
        <v>30</v>
      </c>
      <c r="D200" s="4" t="s">
        <v>394</v>
      </c>
      <c r="E200" s="15"/>
      <c r="F200" s="14" t="s">
        <v>595</v>
      </c>
      <c r="G200" s="24" t="s">
        <v>552</v>
      </c>
      <c r="H200" s="58"/>
      <c r="I200" s="56"/>
      <c r="J200" s="18" t="s">
        <v>845</v>
      </c>
      <c r="K200" s="25" t="s">
        <v>198</v>
      </c>
      <c r="L200" s="26" t="s">
        <v>846</v>
      </c>
      <c r="M200" s="20">
        <v>85</v>
      </c>
      <c r="N200" s="11"/>
    </row>
    <row r="201" spans="1:14">
      <c r="A201" s="1" t="str">
        <f t="shared" si="6"/>
        <v/>
      </c>
      <c r="B201" s="2" t="str">
        <f t="shared" si="7"/>
        <v>1 anglická míle</v>
      </c>
      <c r="C201" s="66"/>
      <c r="D201" s="71"/>
      <c r="E201" s="68"/>
      <c r="F201" s="71"/>
      <c r="G201" s="128"/>
      <c r="H201" s="128"/>
      <c r="I201" s="69"/>
      <c r="J201" s="97"/>
      <c r="K201" s="88"/>
      <c r="L201" s="91"/>
      <c r="M201" s="92"/>
      <c r="N201" s="11"/>
    </row>
    <row r="202" spans="1:14">
      <c r="A202" s="1" t="str">
        <f t="shared" si="6"/>
        <v>2000 m2000 m</v>
      </c>
      <c r="B202" s="2" t="str">
        <f t="shared" si="7"/>
        <v>2000 m</v>
      </c>
      <c r="C202" s="5" t="s">
        <v>312</v>
      </c>
      <c r="D202" s="6"/>
      <c r="E202" s="9"/>
      <c r="F202" s="6"/>
      <c r="G202" s="6"/>
      <c r="H202" s="48"/>
      <c r="I202" s="7"/>
      <c r="J202" s="6"/>
      <c r="K202" s="6"/>
      <c r="L202" s="9"/>
      <c r="M202" s="10"/>
      <c r="N202" s="11"/>
    </row>
    <row r="203" spans="1:14">
      <c r="A203" s="1" t="str">
        <f t="shared" si="6"/>
        <v>2000 mM35</v>
      </c>
      <c r="B203" s="2" t="str">
        <f t="shared" si="7"/>
        <v>2000 m</v>
      </c>
      <c r="C203" s="13" t="s">
        <v>54</v>
      </c>
      <c r="D203" s="21" t="s">
        <v>847</v>
      </c>
      <c r="E203" s="15"/>
      <c r="F203" s="28" t="s">
        <v>848</v>
      </c>
      <c r="G203" s="17" t="s">
        <v>40</v>
      </c>
      <c r="H203" s="28"/>
      <c r="I203" s="17"/>
      <c r="J203" s="98" t="s">
        <v>849</v>
      </c>
      <c r="K203" s="21"/>
      <c r="L203" s="15" t="s">
        <v>177</v>
      </c>
      <c r="M203" s="22">
        <v>36</v>
      </c>
      <c r="N203" s="11"/>
    </row>
    <row r="204" spans="1:14">
      <c r="A204" s="1" t="str">
        <f t="shared" si="6"/>
        <v>2000 mM40</v>
      </c>
      <c r="B204" s="2" t="str">
        <f t="shared" si="7"/>
        <v>2000 m</v>
      </c>
      <c r="C204" s="13" t="s">
        <v>80</v>
      </c>
      <c r="D204" s="21" t="s">
        <v>850</v>
      </c>
      <c r="E204" s="15"/>
      <c r="F204" s="21" t="s">
        <v>851</v>
      </c>
      <c r="G204" s="17" t="s">
        <v>40</v>
      </c>
      <c r="H204" s="28"/>
      <c r="I204" s="17"/>
      <c r="J204" s="98" t="s">
        <v>852</v>
      </c>
      <c r="K204" s="21" t="s">
        <v>626</v>
      </c>
      <c r="L204" s="15" t="s">
        <v>853</v>
      </c>
      <c r="M204" s="22">
        <v>40</v>
      </c>
      <c r="N204" s="11"/>
    </row>
    <row r="205" spans="1:14">
      <c r="A205" s="1" t="str">
        <f t="shared" si="6"/>
        <v>2000 mM45</v>
      </c>
      <c r="B205" s="2" t="str">
        <f t="shared" si="7"/>
        <v>2000 m</v>
      </c>
      <c r="C205" s="13" t="s">
        <v>90</v>
      </c>
      <c r="D205" s="27" t="s">
        <v>251</v>
      </c>
      <c r="E205" s="15"/>
      <c r="F205" s="27" t="s">
        <v>763</v>
      </c>
      <c r="G205" s="22" t="s">
        <v>552</v>
      </c>
      <c r="H205" s="58"/>
      <c r="I205" s="17"/>
      <c r="J205" s="18" t="s">
        <v>854</v>
      </c>
      <c r="K205" s="27" t="s">
        <v>68</v>
      </c>
      <c r="L205" s="15" t="s">
        <v>855</v>
      </c>
      <c r="M205" s="22">
        <v>45</v>
      </c>
      <c r="N205" s="11"/>
    </row>
    <row r="206" spans="1:14">
      <c r="A206" s="1" t="str">
        <f t="shared" si="6"/>
        <v>2000 mM50</v>
      </c>
      <c r="B206" s="2" t="str">
        <f t="shared" si="7"/>
        <v>2000 m</v>
      </c>
      <c r="C206" s="13" t="s">
        <v>4</v>
      </c>
      <c r="D206" s="21" t="s">
        <v>530</v>
      </c>
      <c r="E206" s="15"/>
      <c r="F206" s="21" t="s">
        <v>172</v>
      </c>
      <c r="G206" s="17" t="s">
        <v>552</v>
      </c>
      <c r="H206" s="28"/>
      <c r="I206" s="17"/>
      <c r="J206" s="98" t="s">
        <v>856</v>
      </c>
      <c r="K206" s="21" t="s">
        <v>15</v>
      </c>
      <c r="L206" s="15" t="s">
        <v>857</v>
      </c>
      <c r="M206" s="22">
        <v>50</v>
      </c>
      <c r="N206" s="11"/>
    </row>
    <row r="207" spans="1:14">
      <c r="A207" s="1" t="str">
        <f t="shared" si="6"/>
        <v>2000 m50?</v>
      </c>
      <c r="B207" s="2" t="str">
        <f t="shared" si="7"/>
        <v>2000 m</v>
      </c>
      <c r="C207" s="13" t="s">
        <v>858</v>
      </c>
      <c r="D207" s="50" t="s">
        <v>254</v>
      </c>
      <c r="E207" s="51"/>
      <c r="F207" s="50" t="s">
        <v>93</v>
      </c>
      <c r="G207" s="52" t="s">
        <v>552</v>
      </c>
      <c r="H207" s="53"/>
      <c r="I207" s="52"/>
      <c r="J207" s="129" t="s">
        <v>859</v>
      </c>
      <c r="K207" s="50" t="s">
        <v>860</v>
      </c>
      <c r="L207" s="51" t="s">
        <v>861</v>
      </c>
      <c r="M207" s="55">
        <v>50</v>
      </c>
      <c r="N207" s="11"/>
    </row>
    <row r="208" spans="1:14">
      <c r="A208" s="1" t="str">
        <f t="shared" si="6"/>
        <v>2000 mM55</v>
      </c>
      <c r="B208" s="2" t="str">
        <f t="shared" si="7"/>
        <v>2000 m</v>
      </c>
      <c r="C208" s="13" t="s">
        <v>11</v>
      </c>
      <c r="D208" s="21" t="s">
        <v>831</v>
      </c>
      <c r="E208" s="15"/>
      <c r="F208" s="21" t="s">
        <v>832</v>
      </c>
      <c r="G208" s="17" t="s">
        <v>552</v>
      </c>
      <c r="H208" s="28"/>
      <c r="I208" s="17"/>
      <c r="J208" s="98" t="s">
        <v>862</v>
      </c>
      <c r="K208" s="21" t="s">
        <v>102</v>
      </c>
      <c r="L208" s="15" t="s">
        <v>863</v>
      </c>
      <c r="M208" s="22">
        <v>55</v>
      </c>
      <c r="N208" s="11"/>
    </row>
    <row r="209" spans="1:14">
      <c r="A209" s="1" t="str">
        <f t="shared" si="6"/>
        <v>2000 mM60</v>
      </c>
      <c r="B209" s="2" t="str">
        <f t="shared" si="7"/>
        <v>2000 m</v>
      </c>
      <c r="C209" s="13" t="s">
        <v>17</v>
      </c>
      <c r="D209" s="21" t="s">
        <v>814</v>
      </c>
      <c r="E209" s="15"/>
      <c r="F209" s="21" t="s">
        <v>748</v>
      </c>
      <c r="G209" s="17" t="s">
        <v>40</v>
      </c>
      <c r="H209" s="28"/>
      <c r="I209" s="17"/>
      <c r="J209" s="98" t="s">
        <v>864</v>
      </c>
      <c r="K209" s="21" t="s">
        <v>626</v>
      </c>
      <c r="L209" s="15" t="s">
        <v>865</v>
      </c>
      <c r="M209" s="22">
        <v>61</v>
      </c>
      <c r="N209" s="11"/>
    </row>
    <row r="210" spans="1:14">
      <c r="A210" s="1" t="str">
        <f t="shared" si="6"/>
        <v>2000 mM65</v>
      </c>
      <c r="B210" s="2" t="str">
        <f t="shared" si="7"/>
        <v>2000 m</v>
      </c>
      <c r="C210" s="13" t="s">
        <v>20</v>
      </c>
      <c r="D210" s="29" t="s">
        <v>213</v>
      </c>
      <c r="E210" s="23"/>
      <c r="F210" s="21" t="s">
        <v>285</v>
      </c>
      <c r="G210" s="30" t="s">
        <v>40</v>
      </c>
      <c r="H210" s="73"/>
      <c r="I210" s="30"/>
      <c r="J210" s="103" t="s">
        <v>866</v>
      </c>
      <c r="K210" s="29" t="s">
        <v>867</v>
      </c>
      <c r="L210" s="23" t="s">
        <v>868</v>
      </c>
      <c r="M210" s="45">
        <v>65</v>
      </c>
      <c r="N210" s="11"/>
    </row>
    <row r="211" spans="1:14">
      <c r="A211" s="1" t="str">
        <f t="shared" si="6"/>
        <v>2000 mM70</v>
      </c>
      <c r="B211" s="2" t="str">
        <f t="shared" si="7"/>
        <v>2000 m</v>
      </c>
      <c r="C211" s="13" t="s">
        <v>25</v>
      </c>
      <c r="D211" s="21" t="s">
        <v>778</v>
      </c>
      <c r="E211" s="15"/>
      <c r="F211" s="21" t="s">
        <v>869</v>
      </c>
      <c r="G211" s="17" t="s">
        <v>40</v>
      </c>
      <c r="H211" s="28"/>
      <c r="I211" s="17"/>
      <c r="J211" s="98" t="s">
        <v>870</v>
      </c>
      <c r="K211" s="21" t="s">
        <v>871</v>
      </c>
      <c r="L211" s="15" t="s">
        <v>872</v>
      </c>
      <c r="M211" s="22">
        <v>70</v>
      </c>
      <c r="N211" s="11"/>
    </row>
    <row r="212" spans="1:14">
      <c r="A212" s="1" t="str">
        <f t="shared" si="6"/>
        <v>2000 mM75</v>
      </c>
      <c r="B212" s="2" t="str">
        <f t="shared" si="7"/>
        <v>2000 m</v>
      </c>
      <c r="C212" s="13" t="s">
        <v>27</v>
      </c>
      <c r="D212" s="21" t="s">
        <v>778</v>
      </c>
      <c r="E212" s="15"/>
      <c r="F212" s="21" t="s">
        <v>779</v>
      </c>
      <c r="G212" s="30" t="s">
        <v>40</v>
      </c>
      <c r="H212" s="73"/>
      <c r="I212" s="30"/>
      <c r="J212" s="103" t="s">
        <v>873</v>
      </c>
      <c r="K212" s="21" t="s">
        <v>216</v>
      </c>
      <c r="L212" s="23" t="s">
        <v>874</v>
      </c>
      <c r="M212" s="45">
        <v>76</v>
      </c>
      <c r="N212" s="11"/>
    </row>
    <row r="213" spans="1:14">
      <c r="A213" s="1" t="str">
        <f t="shared" si="6"/>
        <v>2000 mM80</v>
      </c>
      <c r="B213" s="2" t="str">
        <f t="shared" si="7"/>
        <v>2000 m</v>
      </c>
      <c r="C213" s="13" t="s">
        <v>116</v>
      </c>
      <c r="D213" s="21" t="s">
        <v>778</v>
      </c>
      <c r="E213" s="15"/>
      <c r="F213" s="21" t="s">
        <v>779</v>
      </c>
      <c r="G213" s="17" t="s">
        <v>40</v>
      </c>
      <c r="H213" s="17"/>
      <c r="I213" s="17"/>
      <c r="J213" s="98" t="s">
        <v>875</v>
      </c>
      <c r="K213" s="28" t="s">
        <v>216</v>
      </c>
      <c r="L213" s="15" t="s">
        <v>760</v>
      </c>
      <c r="M213" s="22">
        <v>81</v>
      </c>
      <c r="N213" s="11"/>
    </row>
    <row r="214" spans="1:14">
      <c r="A214" s="1" t="str">
        <f t="shared" si="6"/>
        <v>2000 mM85</v>
      </c>
      <c r="B214" s="2" t="str">
        <f t="shared" si="7"/>
        <v>2000 m</v>
      </c>
      <c r="C214" s="13" t="s">
        <v>30</v>
      </c>
      <c r="D214" s="14" t="s">
        <v>394</v>
      </c>
      <c r="E214" s="26"/>
      <c r="F214" s="114" t="s">
        <v>819</v>
      </c>
      <c r="G214" s="17" t="s">
        <v>552</v>
      </c>
      <c r="H214" s="58"/>
      <c r="I214" s="17"/>
      <c r="J214" s="18" t="s">
        <v>324</v>
      </c>
      <c r="K214" s="27" t="s">
        <v>15</v>
      </c>
      <c r="L214" s="15" t="s">
        <v>633</v>
      </c>
      <c r="M214" s="22">
        <v>86</v>
      </c>
      <c r="N214" s="11"/>
    </row>
    <row r="215" spans="1:14">
      <c r="A215" s="1" t="str">
        <f t="shared" si="6"/>
        <v/>
      </c>
      <c r="B215" s="2" t="str">
        <f t="shared" si="7"/>
        <v>2000 m</v>
      </c>
      <c r="C215" s="66"/>
      <c r="D215" s="67"/>
      <c r="E215" s="68"/>
      <c r="F215" s="67"/>
      <c r="G215" s="72"/>
      <c r="H215" s="72"/>
      <c r="I215" s="69"/>
      <c r="J215" s="97"/>
      <c r="K215" s="67"/>
      <c r="L215" s="68"/>
      <c r="M215" s="72"/>
      <c r="N215" s="11"/>
    </row>
    <row r="216" spans="1:14">
      <c r="A216" s="1" t="str">
        <f t="shared" si="6"/>
        <v>3000 m3000 m</v>
      </c>
      <c r="B216" s="2" t="str">
        <f t="shared" si="7"/>
        <v>3000 m</v>
      </c>
      <c r="C216" s="5" t="s">
        <v>314</v>
      </c>
      <c r="D216" s="6"/>
      <c r="E216" s="9"/>
      <c r="F216" s="6"/>
      <c r="G216" s="6"/>
      <c r="H216" s="48"/>
      <c r="I216" s="7"/>
      <c r="J216" s="6"/>
      <c r="K216" s="6"/>
      <c r="L216" s="6"/>
      <c r="M216" s="10"/>
      <c r="N216" s="11"/>
    </row>
    <row r="217" spans="1:14">
      <c r="A217" s="1" t="str">
        <f t="shared" si="6"/>
        <v>3000 mM35</v>
      </c>
      <c r="B217" s="2" t="str">
        <f t="shared" si="7"/>
        <v>3000 m</v>
      </c>
      <c r="C217" s="13" t="s">
        <v>54</v>
      </c>
      <c r="D217" s="21" t="s">
        <v>876</v>
      </c>
      <c r="E217" s="15"/>
      <c r="F217" s="21" t="s">
        <v>133</v>
      </c>
      <c r="G217" s="17" t="s">
        <v>40</v>
      </c>
      <c r="H217" s="28"/>
      <c r="I217" s="17"/>
      <c r="J217" s="98" t="s">
        <v>877</v>
      </c>
      <c r="K217" s="21" t="s">
        <v>268</v>
      </c>
      <c r="L217" s="15" t="s">
        <v>878</v>
      </c>
      <c r="M217" s="22">
        <v>35</v>
      </c>
      <c r="N217" s="11"/>
    </row>
    <row r="218" spans="1:14">
      <c r="A218" s="1" t="str">
        <f t="shared" si="6"/>
        <v>3000 mM40</v>
      </c>
      <c r="B218" s="2" t="str">
        <f t="shared" si="7"/>
        <v>3000 m</v>
      </c>
      <c r="C218" s="13" t="s">
        <v>80</v>
      </c>
      <c r="D218" s="29" t="s">
        <v>879</v>
      </c>
      <c r="E218" s="23"/>
      <c r="F218" s="29" t="s">
        <v>162</v>
      </c>
      <c r="G218" s="30" t="s">
        <v>552</v>
      </c>
      <c r="H218" s="28"/>
      <c r="I218" s="17"/>
      <c r="J218" s="98" t="s">
        <v>880</v>
      </c>
      <c r="K218" s="21" t="s">
        <v>15</v>
      </c>
      <c r="L218" s="15" t="s">
        <v>881</v>
      </c>
      <c r="M218" s="22">
        <v>42</v>
      </c>
      <c r="N218" s="11"/>
    </row>
    <row r="219" spans="1:14">
      <c r="A219" s="1" t="str">
        <f t="shared" si="6"/>
        <v>3000 mM45</v>
      </c>
      <c r="B219" s="2" t="str">
        <f t="shared" si="7"/>
        <v>3000 m</v>
      </c>
      <c r="C219" s="13" t="s">
        <v>90</v>
      </c>
      <c r="D219" s="29" t="s">
        <v>296</v>
      </c>
      <c r="E219" s="23"/>
      <c r="F219" s="29" t="s">
        <v>509</v>
      </c>
      <c r="G219" s="30" t="s">
        <v>552</v>
      </c>
      <c r="H219" s="28"/>
      <c r="I219" s="17"/>
      <c r="J219" s="98" t="s">
        <v>882</v>
      </c>
      <c r="K219" s="21" t="s">
        <v>216</v>
      </c>
      <c r="L219" s="15" t="s">
        <v>576</v>
      </c>
      <c r="M219" s="22">
        <v>46</v>
      </c>
      <c r="N219" s="11"/>
    </row>
    <row r="220" spans="1:14">
      <c r="A220" s="1" t="str">
        <f t="shared" si="6"/>
        <v>3000 mM50</v>
      </c>
      <c r="B220" s="2" t="str">
        <f t="shared" si="7"/>
        <v>3000 m</v>
      </c>
      <c r="C220" s="13" t="s">
        <v>4</v>
      </c>
      <c r="D220" s="29" t="s">
        <v>530</v>
      </c>
      <c r="E220" s="23"/>
      <c r="F220" s="29" t="s">
        <v>199</v>
      </c>
      <c r="G220" s="30" t="s">
        <v>552</v>
      </c>
      <c r="H220" s="28"/>
      <c r="I220" s="17"/>
      <c r="J220" s="98" t="s">
        <v>883</v>
      </c>
      <c r="K220" s="21" t="s">
        <v>420</v>
      </c>
      <c r="L220" s="15" t="s">
        <v>576</v>
      </c>
      <c r="M220" s="22">
        <v>50</v>
      </c>
      <c r="N220" s="11"/>
    </row>
    <row r="221" spans="1:14">
      <c r="A221" s="1" t="str">
        <f t="shared" si="6"/>
        <v>3000 mM55</v>
      </c>
      <c r="B221" s="2" t="str">
        <f t="shared" si="7"/>
        <v>3000 m</v>
      </c>
      <c r="C221" s="13" t="s">
        <v>11</v>
      </c>
      <c r="D221" s="29" t="s">
        <v>298</v>
      </c>
      <c r="E221" s="23"/>
      <c r="F221" s="29" t="s">
        <v>217</v>
      </c>
      <c r="G221" s="30" t="s">
        <v>552</v>
      </c>
      <c r="H221" s="28"/>
      <c r="I221" s="17"/>
      <c r="J221" s="98" t="s">
        <v>884</v>
      </c>
      <c r="K221" s="21" t="s">
        <v>15</v>
      </c>
      <c r="L221" s="15" t="s">
        <v>885</v>
      </c>
      <c r="M221" s="22">
        <v>56</v>
      </c>
      <c r="N221" s="11"/>
    </row>
    <row r="222" spans="1:14">
      <c r="A222" s="1" t="str">
        <f t="shared" si="6"/>
        <v>3000 mM60</v>
      </c>
      <c r="B222" s="2" t="str">
        <f t="shared" si="7"/>
        <v>3000 m</v>
      </c>
      <c r="C222" s="13" t="s">
        <v>17</v>
      </c>
      <c r="D222" s="21" t="s">
        <v>886</v>
      </c>
      <c r="E222" s="15"/>
      <c r="F222" s="21" t="s">
        <v>803</v>
      </c>
      <c r="G222" s="17" t="s">
        <v>552</v>
      </c>
      <c r="H222" s="28"/>
      <c r="I222" s="17"/>
      <c r="J222" s="98" t="s">
        <v>887</v>
      </c>
      <c r="K222" s="21" t="s">
        <v>249</v>
      </c>
      <c r="L222" s="15" t="s">
        <v>888</v>
      </c>
      <c r="M222" s="22">
        <v>61</v>
      </c>
      <c r="N222" s="11"/>
    </row>
    <row r="223" spans="1:14">
      <c r="A223" s="1" t="str">
        <f t="shared" si="6"/>
        <v>3000 mM65</v>
      </c>
      <c r="B223" s="2" t="str">
        <f t="shared" si="7"/>
        <v>3000 m</v>
      </c>
      <c r="C223" s="13" t="s">
        <v>20</v>
      </c>
      <c r="D223" s="130" t="s">
        <v>808</v>
      </c>
      <c r="E223" s="131"/>
      <c r="F223" s="130" t="s">
        <v>809</v>
      </c>
      <c r="G223" s="24" t="s">
        <v>552</v>
      </c>
      <c r="H223" s="21"/>
      <c r="I223" s="17"/>
      <c r="J223" s="125" t="s">
        <v>889</v>
      </c>
      <c r="K223" s="25" t="s">
        <v>284</v>
      </c>
      <c r="L223" s="26" t="s">
        <v>811</v>
      </c>
      <c r="M223" s="126">
        <v>65</v>
      </c>
      <c r="N223" s="11"/>
    </row>
    <row r="224" spans="1:14">
      <c r="A224" s="1" t="str">
        <f t="shared" si="6"/>
        <v>3000 mM70</v>
      </c>
      <c r="B224" s="2" t="str">
        <f t="shared" si="7"/>
        <v>3000 m</v>
      </c>
      <c r="C224" s="13" t="s">
        <v>25</v>
      </c>
      <c r="D224" s="21" t="s">
        <v>778</v>
      </c>
      <c r="E224" s="15"/>
      <c r="F224" s="21" t="s">
        <v>779</v>
      </c>
      <c r="G224" s="17" t="s">
        <v>40</v>
      </c>
      <c r="H224" s="28"/>
      <c r="I224" s="17"/>
      <c r="J224" s="98" t="s">
        <v>890</v>
      </c>
      <c r="K224" s="28" t="s">
        <v>216</v>
      </c>
      <c r="L224" s="15" t="s">
        <v>891</v>
      </c>
      <c r="M224" s="22">
        <v>72</v>
      </c>
      <c r="N224" s="11"/>
    </row>
    <row r="225" spans="1:14">
      <c r="A225" s="1" t="str">
        <f t="shared" si="6"/>
        <v>3000 mM75</v>
      </c>
      <c r="B225" s="2" t="str">
        <f t="shared" si="7"/>
        <v>3000 m</v>
      </c>
      <c r="C225" s="13" t="s">
        <v>27</v>
      </c>
      <c r="D225" s="28" t="s">
        <v>778</v>
      </c>
      <c r="E225" s="15"/>
      <c r="F225" s="21" t="s">
        <v>779</v>
      </c>
      <c r="G225" s="17" t="s">
        <v>40</v>
      </c>
      <c r="H225" s="28"/>
      <c r="I225" s="17"/>
      <c r="J225" s="98" t="s">
        <v>892</v>
      </c>
      <c r="K225" s="28" t="s">
        <v>216</v>
      </c>
      <c r="L225" s="15" t="s">
        <v>893</v>
      </c>
      <c r="M225" s="22">
        <v>76</v>
      </c>
      <c r="N225" s="11"/>
    </row>
    <row r="226" spans="1:14">
      <c r="A226" s="1" t="str">
        <f t="shared" si="6"/>
        <v>3000 mM80</v>
      </c>
      <c r="B226" s="2" t="str">
        <f t="shared" si="7"/>
        <v>3000 m</v>
      </c>
      <c r="C226" s="13" t="s">
        <v>116</v>
      </c>
      <c r="D226" s="21" t="s">
        <v>894</v>
      </c>
      <c r="E226" s="15"/>
      <c r="F226" s="21" t="s">
        <v>668</v>
      </c>
      <c r="G226" s="17" t="s">
        <v>552</v>
      </c>
      <c r="H226" s="28"/>
      <c r="I226" s="17"/>
      <c r="J226" s="98" t="s">
        <v>895</v>
      </c>
      <c r="K226" s="28" t="s">
        <v>284</v>
      </c>
      <c r="L226" s="15" t="s">
        <v>896</v>
      </c>
      <c r="M226" s="22">
        <v>83</v>
      </c>
      <c r="N226" s="11"/>
    </row>
    <row r="227" spans="1:14">
      <c r="A227" s="1" t="str">
        <f t="shared" si="6"/>
        <v>3000 mM85</v>
      </c>
      <c r="B227" s="2" t="str">
        <f t="shared" si="7"/>
        <v>3000 m</v>
      </c>
      <c r="C227" s="13" t="s">
        <v>30</v>
      </c>
      <c r="D227" s="21" t="s">
        <v>394</v>
      </c>
      <c r="E227" s="15"/>
      <c r="F227" s="21" t="s">
        <v>595</v>
      </c>
      <c r="G227" s="22" t="s">
        <v>552</v>
      </c>
      <c r="H227" s="21"/>
      <c r="I227" s="17"/>
      <c r="J227" s="33" t="s">
        <v>897</v>
      </c>
      <c r="K227" s="25" t="s">
        <v>329</v>
      </c>
      <c r="L227" s="26" t="s">
        <v>898</v>
      </c>
      <c r="M227" s="20">
        <v>86</v>
      </c>
      <c r="N227" s="11"/>
    </row>
    <row r="228" spans="1:14">
      <c r="A228" s="1" t="str">
        <f t="shared" si="6"/>
        <v>3000 mM90</v>
      </c>
      <c r="B228" s="2" t="str">
        <f t="shared" si="7"/>
        <v>3000 m</v>
      </c>
      <c r="C228" s="13" t="s">
        <v>392</v>
      </c>
      <c r="D228" s="21" t="s">
        <v>899</v>
      </c>
      <c r="E228" s="15"/>
      <c r="F228" s="25" t="s">
        <v>900</v>
      </c>
      <c r="G228" s="17" t="s">
        <v>40</v>
      </c>
      <c r="H228" s="28"/>
      <c r="I228" s="17"/>
      <c r="J228" s="112" t="s">
        <v>901</v>
      </c>
      <c r="K228" s="28" t="s">
        <v>15</v>
      </c>
      <c r="L228" s="15" t="s">
        <v>902</v>
      </c>
      <c r="M228" s="20">
        <v>90</v>
      </c>
      <c r="N228" s="11"/>
    </row>
    <row r="229" spans="1:14">
      <c r="A229" s="1" t="str">
        <f t="shared" si="6"/>
        <v/>
      </c>
      <c r="B229" s="2" t="str">
        <f t="shared" si="7"/>
        <v>3000 m</v>
      </c>
      <c r="C229" s="132"/>
      <c r="D229" s="27"/>
      <c r="E229" s="15"/>
      <c r="F229" s="27"/>
      <c r="G229" s="22"/>
      <c r="H229" s="22"/>
      <c r="I229" s="22"/>
      <c r="J229" s="132"/>
      <c r="K229" s="19"/>
      <c r="L229" s="15"/>
      <c r="M229" s="22"/>
      <c r="N229" s="11"/>
    </row>
    <row r="230" spans="1:14">
      <c r="A230" s="1" t="str">
        <f t="shared" si="6"/>
        <v>5000 m5000 m</v>
      </c>
      <c r="B230" s="2" t="str">
        <f t="shared" si="7"/>
        <v>5000 m</v>
      </c>
      <c r="C230" s="5" t="s">
        <v>323</v>
      </c>
      <c r="D230" s="6"/>
      <c r="E230" s="9"/>
      <c r="F230" s="6"/>
      <c r="G230" s="6"/>
      <c r="H230" s="48"/>
      <c r="I230" s="7"/>
      <c r="J230" s="10"/>
      <c r="K230" s="6"/>
      <c r="L230" s="9"/>
      <c r="M230" s="10"/>
      <c r="N230" s="11"/>
    </row>
    <row r="231" spans="1:14">
      <c r="A231" s="1" t="str">
        <f t="shared" si="6"/>
        <v>5000 mM35</v>
      </c>
      <c r="B231" s="2" t="str">
        <f t="shared" si="7"/>
        <v>5000 m</v>
      </c>
      <c r="C231" s="13" t="s">
        <v>54</v>
      </c>
      <c r="D231" s="21" t="s">
        <v>903</v>
      </c>
      <c r="E231" s="15"/>
      <c r="F231" s="28" t="s">
        <v>904</v>
      </c>
      <c r="G231" s="17" t="s">
        <v>40</v>
      </c>
      <c r="H231" s="28"/>
      <c r="I231" s="17"/>
      <c r="J231" s="98" t="s">
        <v>905</v>
      </c>
      <c r="K231" s="21" t="s">
        <v>15</v>
      </c>
      <c r="L231" s="15" t="s">
        <v>906</v>
      </c>
      <c r="M231" s="22">
        <v>35</v>
      </c>
      <c r="N231" s="11"/>
    </row>
    <row r="232" spans="1:14">
      <c r="A232" s="1" t="str">
        <f t="shared" si="6"/>
        <v>5000 mM40</v>
      </c>
      <c r="B232" s="2" t="str">
        <f t="shared" si="7"/>
        <v>5000 m</v>
      </c>
      <c r="C232" s="13" t="s">
        <v>80</v>
      </c>
      <c r="D232" s="21" t="s">
        <v>879</v>
      </c>
      <c r="E232" s="15"/>
      <c r="F232" s="21" t="s">
        <v>162</v>
      </c>
      <c r="G232" s="17" t="s">
        <v>552</v>
      </c>
      <c r="H232" s="28"/>
      <c r="I232" s="17"/>
      <c r="J232" s="98" t="s">
        <v>907</v>
      </c>
      <c r="K232" s="21" t="s">
        <v>15</v>
      </c>
      <c r="L232" s="15" t="s">
        <v>908</v>
      </c>
      <c r="M232" s="22">
        <v>40</v>
      </c>
      <c r="N232" s="11"/>
    </row>
    <row r="233" spans="1:14">
      <c r="A233" s="1" t="str">
        <f t="shared" si="6"/>
        <v>5000 mM45</v>
      </c>
      <c r="B233" s="2" t="str">
        <f t="shared" si="7"/>
        <v>5000 m</v>
      </c>
      <c r="C233" s="13" t="s">
        <v>90</v>
      </c>
      <c r="D233" s="21" t="s">
        <v>909</v>
      </c>
      <c r="E233" s="15"/>
      <c r="F233" s="21" t="s">
        <v>165</v>
      </c>
      <c r="G233" s="17" t="s">
        <v>40</v>
      </c>
      <c r="H233" s="28"/>
      <c r="I233" s="17"/>
      <c r="J233" s="98" t="s">
        <v>910</v>
      </c>
      <c r="K233" s="21" t="s">
        <v>911</v>
      </c>
      <c r="L233" s="15" t="s">
        <v>912</v>
      </c>
      <c r="M233" s="22">
        <v>48</v>
      </c>
      <c r="N233" s="11"/>
    </row>
    <row r="234" spans="1:14">
      <c r="A234" s="1" t="str">
        <f t="shared" si="6"/>
        <v>5000 mM50</v>
      </c>
      <c r="B234" s="2" t="str">
        <f t="shared" si="7"/>
        <v>5000 m</v>
      </c>
      <c r="C234" s="13" t="s">
        <v>4</v>
      </c>
      <c r="D234" s="21" t="s">
        <v>913</v>
      </c>
      <c r="E234" s="15"/>
      <c r="F234" s="28" t="s">
        <v>198</v>
      </c>
      <c r="G234" s="17" t="s">
        <v>40</v>
      </c>
      <c r="H234" s="28"/>
      <c r="I234" s="17"/>
      <c r="J234" s="98" t="s">
        <v>914</v>
      </c>
      <c r="K234" s="21" t="s">
        <v>572</v>
      </c>
      <c r="L234" s="15" t="s">
        <v>915</v>
      </c>
      <c r="M234" s="22">
        <v>50</v>
      </c>
      <c r="N234" s="11"/>
    </row>
    <row r="235" spans="1:14">
      <c r="A235" s="1" t="str">
        <f t="shared" si="6"/>
        <v>5000 mM55</v>
      </c>
      <c r="B235" s="2" t="str">
        <f t="shared" si="7"/>
        <v>5000 m</v>
      </c>
      <c r="C235" s="13" t="s">
        <v>11</v>
      </c>
      <c r="D235" s="21" t="s">
        <v>916</v>
      </c>
      <c r="E235" s="15"/>
      <c r="F235" s="21" t="s">
        <v>917</v>
      </c>
      <c r="G235" s="17" t="s">
        <v>40</v>
      </c>
      <c r="H235" s="28"/>
      <c r="I235" s="17"/>
      <c r="J235" s="98" t="s">
        <v>918</v>
      </c>
      <c r="K235" s="21" t="s">
        <v>71</v>
      </c>
      <c r="L235" s="15" t="s">
        <v>919</v>
      </c>
      <c r="M235" s="22">
        <v>55</v>
      </c>
      <c r="N235" s="11"/>
    </row>
    <row r="236" spans="1:14">
      <c r="A236" s="1" t="str">
        <f t="shared" si="6"/>
        <v>5000 mM60</v>
      </c>
      <c r="B236" s="2" t="str">
        <f t="shared" si="7"/>
        <v>5000 m</v>
      </c>
      <c r="C236" s="13" t="s">
        <v>17</v>
      </c>
      <c r="D236" s="21" t="s">
        <v>802</v>
      </c>
      <c r="E236" s="15"/>
      <c r="F236" s="21" t="s">
        <v>803</v>
      </c>
      <c r="G236" s="17" t="s">
        <v>552</v>
      </c>
      <c r="H236" s="28"/>
      <c r="I236" s="17"/>
      <c r="J236" s="98" t="s">
        <v>920</v>
      </c>
      <c r="K236" s="21" t="s">
        <v>86</v>
      </c>
      <c r="L236" s="15" t="s">
        <v>921</v>
      </c>
      <c r="M236" s="22">
        <v>60</v>
      </c>
      <c r="N236" s="11"/>
    </row>
    <row r="237" spans="1:14">
      <c r="A237" s="1" t="str">
        <f t="shared" si="6"/>
        <v>5000 mM65</v>
      </c>
      <c r="B237" s="2" t="str">
        <f t="shared" si="7"/>
        <v>5000 m</v>
      </c>
      <c r="C237" s="13" t="s">
        <v>20</v>
      </c>
      <c r="D237" s="21" t="s">
        <v>808</v>
      </c>
      <c r="E237" s="15"/>
      <c r="F237" s="28" t="s">
        <v>809</v>
      </c>
      <c r="G237" s="17" t="s">
        <v>40</v>
      </c>
      <c r="H237" s="21"/>
      <c r="I237" s="17"/>
      <c r="J237" s="18" t="s">
        <v>922</v>
      </c>
      <c r="K237" s="21" t="s">
        <v>15</v>
      </c>
      <c r="L237" s="15" t="s">
        <v>923</v>
      </c>
      <c r="M237" s="22">
        <v>65</v>
      </c>
      <c r="N237" s="11"/>
    </row>
    <row r="238" spans="1:14">
      <c r="A238" s="1" t="str">
        <f t="shared" si="6"/>
        <v>5000 mM70</v>
      </c>
      <c r="B238" s="2" t="str">
        <f t="shared" si="7"/>
        <v>5000 m</v>
      </c>
      <c r="C238" s="13" t="s">
        <v>25</v>
      </c>
      <c r="D238" s="21" t="s">
        <v>778</v>
      </c>
      <c r="E238" s="15"/>
      <c r="F238" s="21" t="s">
        <v>779</v>
      </c>
      <c r="G238" s="17" t="s">
        <v>40</v>
      </c>
      <c r="H238" s="28"/>
      <c r="I238" s="17"/>
      <c r="J238" s="98" t="s">
        <v>924</v>
      </c>
      <c r="K238" s="21" t="s">
        <v>216</v>
      </c>
      <c r="L238" s="15" t="s">
        <v>925</v>
      </c>
      <c r="M238" s="22">
        <v>71</v>
      </c>
      <c r="N238" s="11"/>
    </row>
    <row r="239" spans="1:14">
      <c r="A239" s="1" t="str">
        <f t="shared" si="6"/>
        <v>5000 mM75</v>
      </c>
      <c r="B239" s="2" t="str">
        <f t="shared" si="7"/>
        <v>5000 m</v>
      </c>
      <c r="C239" s="13" t="s">
        <v>27</v>
      </c>
      <c r="D239" s="29" t="s">
        <v>778</v>
      </c>
      <c r="E239" s="15"/>
      <c r="F239" s="21" t="s">
        <v>779</v>
      </c>
      <c r="G239" s="30" t="s">
        <v>552</v>
      </c>
      <c r="H239" s="73"/>
      <c r="I239" s="30"/>
      <c r="J239" s="33" t="s">
        <v>926</v>
      </c>
      <c r="K239" s="29" t="s">
        <v>223</v>
      </c>
      <c r="L239" s="23" t="s">
        <v>927</v>
      </c>
      <c r="M239" s="45">
        <v>76</v>
      </c>
      <c r="N239" s="11"/>
    </row>
    <row r="240" spans="1:14">
      <c r="A240" s="1" t="str">
        <f t="shared" si="6"/>
        <v>5000 mM80</v>
      </c>
      <c r="B240" s="2" t="str">
        <f t="shared" si="7"/>
        <v>5000 m</v>
      </c>
      <c r="C240" s="13" t="s">
        <v>116</v>
      </c>
      <c r="D240" s="21" t="s">
        <v>782</v>
      </c>
      <c r="E240" s="15"/>
      <c r="F240" s="21" t="s">
        <v>730</v>
      </c>
      <c r="G240" s="17" t="s">
        <v>40</v>
      </c>
      <c r="H240" s="28"/>
      <c r="I240" s="17"/>
      <c r="J240" s="98" t="s">
        <v>928</v>
      </c>
      <c r="K240" s="21" t="s">
        <v>15</v>
      </c>
      <c r="L240" s="15" t="s">
        <v>929</v>
      </c>
      <c r="M240" s="22">
        <v>81</v>
      </c>
      <c r="N240" s="11"/>
    </row>
    <row r="241" spans="1:14">
      <c r="A241" s="1" t="str">
        <f t="shared" si="6"/>
        <v>5000 mM85</v>
      </c>
      <c r="B241" s="2" t="str">
        <f t="shared" si="7"/>
        <v>5000 m</v>
      </c>
      <c r="C241" s="13" t="s">
        <v>30</v>
      </c>
      <c r="D241" s="21" t="s">
        <v>930</v>
      </c>
      <c r="E241" s="15"/>
      <c r="F241" s="28" t="s">
        <v>931</v>
      </c>
      <c r="G241" s="17" t="s">
        <v>552</v>
      </c>
      <c r="H241" s="28"/>
      <c r="I241" s="17"/>
      <c r="J241" s="98" t="s">
        <v>932</v>
      </c>
      <c r="K241" s="21" t="s">
        <v>933</v>
      </c>
      <c r="L241" s="15" t="s">
        <v>934</v>
      </c>
      <c r="M241" s="22">
        <v>85</v>
      </c>
      <c r="N241" s="11"/>
    </row>
    <row r="242" spans="1:14">
      <c r="A242" s="1" t="str">
        <f t="shared" si="6"/>
        <v>5000 mM90</v>
      </c>
      <c r="B242" s="2" t="str">
        <f t="shared" si="7"/>
        <v>5000 m</v>
      </c>
      <c r="C242" s="13" t="s">
        <v>392</v>
      </c>
      <c r="D242" s="21" t="s">
        <v>935</v>
      </c>
      <c r="E242" s="15"/>
      <c r="F242" s="21" t="s">
        <v>936</v>
      </c>
      <c r="G242" s="17" t="s">
        <v>552</v>
      </c>
      <c r="H242" s="28"/>
      <c r="I242" s="17"/>
      <c r="J242" s="98" t="s">
        <v>937</v>
      </c>
      <c r="K242" s="28" t="s">
        <v>15</v>
      </c>
      <c r="L242" s="15" t="s">
        <v>938</v>
      </c>
      <c r="M242" s="22">
        <v>94</v>
      </c>
      <c r="N242" s="11"/>
    </row>
    <row r="243" spans="1:14">
      <c r="A243" s="1" t="str">
        <f t="shared" si="6"/>
        <v/>
      </c>
      <c r="B243" s="2" t="str">
        <f t="shared" si="7"/>
        <v>5000 m</v>
      </c>
      <c r="C243" s="66"/>
      <c r="D243" s="67"/>
      <c r="E243" s="68"/>
      <c r="F243" s="67"/>
      <c r="G243" s="72"/>
      <c r="H243" s="72"/>
      <c r="I243" s="69"/>
      <c r="J243" s="97"/>
      <c r="K243" s="67"/>
      <c r="L243" s="68"/>
      <c r="M243" s="69"/>
      <c r="N243" s="11"/>
    </row>
    <row r="244" spans="1:14">
      <c r="A244" s="1" t="str">
        <f t="shared" si="6"/>
        <v>10000 m10000 m</v>
      </c>
      <c r="B244" s="2" t="str">
        <f t="shared" si="7"/>
        <v>10000 m</v>
      </c>
      <c r="C244" s="5" t="s">
        <v>328</v>
      </c>
      <c r="D244" s="6"/>
      <c r="E244" s="9"/>
      <c r="F244" s="6"/>
      <c r="G244" s="6"/>
      <c r="H244" s="48"/>
      <c r="I244" s="7"/>
      <c r="J244" s="10"/>
      <c r="K244" s="6"/>
      <c r="L244" s="9"/>
      <c r="M244" s="10"/>
      <c r="N244" s="11"/>
    </row>
    <row r="245" spans="1:14">
      <c r="A245" s="1" t="str">
        <f t="shared" si="6"/>
        <v>10000 mM35</v>
      </c>
      <c r="B245" s="2" t="str">
        <f t="shared" si="7"/>
        <v>10000 m</v>
      </c>
      <c r="C245" s="13" t="s">
        <v>54</v>
      </c>
      <c r="D245" s="21" t="s">
        <v>903</v>
      </c>
      <c r="E245" s="15"/>
      <c r="F245" s="28" t="s">
        <v>904</v>
      </c>
      <c r="G245" s="17" t="s">
        <v>40</v>
      </c>
      <c r="H245" s="28"/>
      <c r="I245" s="17"/>
      <c r="J245" s="98" t="s">
        <v>939</v>
      </c>
      <c r="K245" s="21" t="s">
        <v>268</v>
      </c>
      <c r="L245" s="15" t="s">
        <v>940</v>
      </c>
      <c r="M245" s="22">
        <v>38</v>
      </c>
      <c r="N245" s="11"/>
    </row>
    <row r="246" spans="1:14">
      <c r="A246" s="1" t="str">
        <f t="shared" si="6"/>
        <v>10000 mM40</v>
      </c>
      <c r="B246" s="2" t="str">
        <f t="shared" si="7"/>
        <v>10000 m</v>
      </c>
      <c r="C246" s="13" t="s">
        <v>80</v>
      </c>
      <c r="D246" s="29" t="s">
        <v>879</v>
      </c>
      <c r="E246" s="23"/>
      <c r="F246" s="29" t="s">
        <v>162</v>
      </c>
      <c r="G246" s="17" t="s">
        <v>552</v>
      </c>
      <c r="H246" s="28"/>
      <c r="I246" s="17"/>
      <c r="J246" s="98" t="s">
        <v>941</v>
      </c>
      <c r="K246" s="21" t="s">
        <v>136</v>
      </c>
      <c r="L246" s="15" t="s">
        <v>942</v>
      </c>
      <c r="M246" s="22">
        <v>40</v>
      </c>
      <c r="N246" s="11"/>
    </row>
    <row r="247" spans="1:14">
      <c r="A247" s="1" t="str">
        <f t="shared" si="6"/>
        <v>10000 mM45</v>
      </c>
      <c r="B247" s="2" t="str">
        <f t="shared" si="7"/>
        <v>10000 m</v>
      </c>
      <c r="C247" s="13" t="s">
        <v>90</v>
      </c>
      <c r="D247" s="29" t="s">
        <v>943</v>
      </c>
      <c r="E247" s="23"/>
      <c r="F247" s="29" t="s">
        <v>944</v>
      </c>
      <c r="G247" s="17" t="s">
        <v>552</v>
      </c>
      <c r="H247" s="28"/>
      <c r="I247" s="17"/>
      <c r="J247" s="18" t="s">
        <v>945</v>
      </c>
      <c r="K247" s="28" t="s">
        <v>252</v>
      </c>
      <c r="L247" s="15" t="s">
        <v>946</v>
      </c>
      <c r="M247" s="22">
        <v>45</v>
      </c>
      <c r="N247" s="11"/>
    </row>
    <row r="248" spans="1:14">
      <c r="A248" s="1" t="str">
        <f t="shared" si="6"/>
        <v>10000 mM50</v>
      </c>
      <c r="B248" s="2" t="str">
        <f t="shared" si="7"/>
        <v>10000 m</v>
      </c>
      <c r="C248" s="13" t="s">
        <v>4</v>
      </c>
      <c r="D248" s="21" t="s">
        <v>913</v>
      </c>
      <c r="E248" s="15"/>
      <c r="F248" s="28" t="s">
        <v>198</v>
      </c>
      <c r="G248" s="17" t="s">
        <v>40</v>
      </c>
      <c r="H248" s="28"/>
      <c r="I248" s="17"/>
      <c r="J248" s="112" t="s">
        <v>947</v>
      </c>
      <c r="K248" s="21" t="s">
        <v>124</v>
      </c>
      <c r="L248" s="15" t="s">
        <v>948</v>
      </c>
      <c r="M248" s="22">
        <v>50</v>
      </c>
      <c r="N248" s="11"/>
    </row>
    <row r="249" spans="1:14">
      <c r="A249" s="1" t="str">
        <f t="shared" si="6"/>
        <v>10000 mM55</v>
      </c>
      <c r="B249" s="2" t="str">
        <f t="shared" si="7"/>
        <v>10000 m</v>
      </c>
      <c r="C249" s="13" t="s">
        <v>11</v>
      </c>
      <c r="D249" s="21" t="s">
        <v>949</v>
      </c>
      <c r="E249" s="15"/>
      <c r="F249" s="21" t="s">
        <v>268</v>
      </c>
      <c r="G249" s="17" t="s">
        <v>552</v>
      </c>
      <c r="H249" s="28"/>
      <c r="I249" s="17"/>
      <c r="J249" s="98" t="s">
        <v>950</v>
      </c>
      <c r="K249" s="21" t="s">
        <v>951</v>
      </c>
      <c r="L249" s="15" t="s">
        <v>952</v>
      </c>
      <c r="M249" s="22">
        <v>56</v>
      </c>
      <c r="N249" s="11"/>
    </row>
    <row r="250" spans="1:14">
      <c r="A250" s="1" t="str">
        <f t="shared" si="6"/>
        <v>10000 mM60</v>
      </c>
      <c r="B250" s="2" t="str">
        <f t="shared" si="7"/>
        <v>10000 m</v>
      </c>
      <c r="C250" s="13" t="s">
        <v>17</v>
      </c>
      <c r="D250" s="21" t="s">
        <v>953</v>
      </c>
      <c r="E250" s="15"/>
      <c r="F250" s="28" t="s">
        <v>954</v>
      </c>
      <c r="G250" s="17" t="s">
        <v>40</v>
      </c>
      <c r="H250" s="28"/>
      <c r="I250" s="17"/>
      <c r="J250" s="98" t="s">
        <v>955</v>
      </c>
      <c r="K250" s="21" t="s">
        <v>956</v>
      </c>
      <c r="L250" s="15" t="s">
        <v>957</v>
      </c>
      <c r="M250" s="22">
        <v>60</v>
      </c>
      <c r="N250" s="11"/>
    </row>
    <row r="251" spans="1:14">
      <c r="A251" s="1" t="str">
        <f t="shared" si="6"/>
        <v>10000 mM65</v>
      </c>
      <c r="B251" s="2" t="str">
        <f t="shared" si="7"/>
        <v>10000 m</v>
      </c>
      <c r="C251" s="13" t="s">
        <v>20</v>
      </c>
      <c r="D251" s="21" t="s">
        <v>958</v>
      </c>
      <c r="E251" s="15"/>
      <c r="F251" s="28" t="s">
        <v>959</v>
      </c>
      <c r="G251" s="17" t="s">
        <v>552</v>
      </c>
      <c r="H251" s="28"/>
      <c r="I251" s="17"/>
      <c r="J251" s="98" t="s">
        <v>960</v>
      </c>
      <c r="K251" s="21" t="s">
        <v>961</v>
      </c>
      <c r="L251" s="15" t="s">
        <v>962</v>
      </c>
      <c r="M251" s="22">
        <v>66</v>
      </c>
      <c r="N251" s="11"/>
    </row>
    <row r="252" spans="1:14">
      <c r="A252" s="1" t="str">
        <f t="shared" si="6"/>
        <v>10000 mM70</v>
      </c>
      <c r="B252" s="2" t="str">
        <f t="shared" si="7"/>
        <v>10000 m</v>
      </c>
      <c r="C252" s="13" t="s">
        <v>25</v>
      </c>
      <c r="D252" s="21" t="s">
        <v>778</v>
      </c>
      <c r="E252" s="15"/>
      <c r="F252" s="21" t="s">
        <v>779</v>
      </c>
      <c r="G252" s="17" t="s">
        <v>552</v>
      </c>
      <c r="H252" s="28"/>
      <c r="I252" s="17"/>
      <c r="J252" s="98" t="s">
        <v>963</v>
      </c>
      <c r="K252" s="21" t="s">
        <v>216</v>
      </c>
      <c r="L252" s="15" t="s">
        <v>964</v>
      </c>
      <c r="M252" s="22">
        <v>71</v>
      </c>
      <c r="N252" s="11"/>
    </row>
    <row r="253" spans="1:14">
      <c r="A253" s="1" t="str">
        <f t="shared" si="6"/>
        <v>10000 mM75</v>
      </c>
      <c r="B253" s="2" t="str">
        <f t="shared" si="7"/>
        <v>10000 m</v>
      </c>
      <c r="C253" s="13" t="s">
        <v>27</v>
      </c>
      <c r="D253" s="21" t="s">
        <v>778</v>
      </c>
      <c r="E253" s="15"/>
      <c r="F253" s="21" t="s">
        <v>779</v>
      </c>
      <c r="G253" s="17" t="s">
        <v>552</v>
      </c>
      <c r="H253" s="28"/>
      <c r="I253" s="17"/>
      <c r="J253" s="18" t="s">
        <v>965</v>
      </c>
      <c r="K253" s="21" t="s">
        <v>223</v>
      </c>
      <c r="L253" s="15" t="s">
        <v>927</v>
      </c>
      <c r="M253" s="22">
        <v>76</v>
      </c>
      <c r="N253" s="11"/>
    </row>
    <row r="254" spans="1:14">
      <c r="A254" s="1" t="str">
        <f t="shared" si="6"/>
        <v>10000 mM80</v>
      </c>
      <c r="B254" s="2" t="str">
        <f t="shared" si="7"/>
        <v>10000 m</v>
      </c>
      <c r="C254" s="13" t="s">
        <v>116</v>
      </c>
      <c r="D254" s="21" t="s">
        <v>953</v>
      </c>
      <c r="E254" s="15"/>
      <c r="F254" s="28" t="s">
        <v>966</v>
      </c>
      <c r="G254" s="17" t="s">
        <v>552</v>
      </c>
      <c r="H254" s="28"/>
      <c r="I254" s="17"/>
      <c r="J254" s="98" t="s">
        <v>967</v>
      </c>
      <c r="K254" s="21" t="s">
        <v>71</v>
      </c>
      <c r="L254" s="15" t="s">
        <v>968</v>
      </c>
      <c r="M254" s="22">
        <v>80</v>
      </c>
      <c r="N254" s="11"/>
    </row>
    <row r="255" spans="1:14">
      <c r="A255" s="1" t="str">
        <f t="shared" si="6"/>
        <v>10000 mM85</v>
      </c>
      <c r="B255" s="2" t="str">
        <f t="shared" si="7"/>
        <v>10000 m</v>
      </c>
      <c r="C255" s="13" t="s">
        <v>30</v>
      </c>
      <c r="D255" s="21" t="s">
        <v>930</v>
      </c>
      <c r="E255" s="15"/>
      <c r="F255" s="28" t="s">
        <v>931</v>
      </c>
      <c r="G255" s="17" t="s">
        <v>552</v>
      </c>
      <c r="H255" s="28"/>
      <c r="I255" s="17"/>
      <c r="J255" s="98" t="s">
        <v>969</v>
      </c>
      <c r="K255" s="21" t="s">
        <v>933</v>
      </c>
      <c r="L255" s="15" t="s">
        <v>970</v>
      </c>
      <c r="M255" s="22">
        <v>85</v>
      </c>
      <c r="N255" s="11"/>
    </row>
    <row r="256" spans="1:14">
      <c r="A256" s="1" t="str">
        <f t="shared" si="6"/>
        <v>10000 mM90</v>
      </c>
      <c r="B256" s="2" t="str">
        <f t="shared" si="7"/>
        <v>10000 m</v>
      </c>
      <c r="C256" s="13" t="s">
        <v>392</v>
      </c>
      <c r="D256" s="21" t="s">
        <v>971</v>
      </c>
      <c r="E256" s="15"/>
      <c r="F256" s="21" t="s">
        <v>972</v>
      </c>
      <c r="G256" s="17" t="s">
        <v>552</v>
      </c>
      <c r="H256" s="17"/>
      <c r="I256" s="17"/>
      <c r="J256" s="98" t="s">
        <v>973</v>
      </c>
      <c r="K256" s="28" t="s">
        <v>15</v>
      </c>
      <c r="L256" s="15" t="s">
        <v>974</v>
      </c>
      <c r="M256" s="22">
        <v>91</v>
      </c>
      <c r="N256" s="11"/>
    </row>
    <row r="257" spans="1:22">
      <c r="A257" s="1" t="str">
        <f t="shared" si="6"/>
        <v/>
      </c>
      <c r="B257" s="2" t="str">
        <f t="shared" si="7"/>
        <v>10000 m</v>
      </c>
      <c r="C257" s="66"/>
      <c r="D257" s="67"/>
      <c r="E257" s="68"/>
      <c r="F257" s="67"/>
      <c r="G257" s="72"/>
      <c r="H257" s="72"/>
      <c r="I257" s="69"/>
      <c r="J257" s="97"/>
      <c r="K257" s="71"/>
      <c r="L257" s="68"/>
      <c r="M257" s="72"/>
      <c r="N257" s="11"/>
    </row>
    <row r="258" spans="1:22">
      <c r="A258" s="1" t="str">
        <f t="shared" si="6"/>
        <v>hodinovka běhhodinovka běh</v>
      </c>
      <c r="B258" s="2" t="str">
        <f t="shared" si="7"/>
        <v>hodinovka běh</v>
      </c>
      <c r="C258" s="5" t="s">
        <v>330</v>
      </c>
      <c r="D258" s="6"/>
      <c r="E258" s="9"/>
      <c r="F258" s="6"/>
      <c r="G258" s="6"/>
      <c r="H258" s="48"/>
      <c r="I258" s="7"/>
      <c r="J258" s="10"/>
      <c r="K258" s="6"/>
      <c r="L258" s="6"/>
      <c r="M258" s="10"/>
      <c r="N258" s="11"/>
    </row>
    <row r="259" spans="1:22">
      <c r="A259" s="1" t="str">
        <f t="shared" ref="A259:A322" si="8">IF(C259="","",_xlfn.CONCAT(B259,C259))</f>
        <v>hodinovka běhM35</v>
      </c>
      <c r="B259" s="2" t="str">
        <f t="shared" si="7"/>
        <v>hodinovka běh</v>
      </c>
      <c r="C259" s="13" t="s">
        <v>54</v>
      </c>
      <c r="D259" s="21" t="s">
        <v>903</v>
      </c>
      <c r="E259" s="15"/>
      <c r="F259" s="21" t="s">
        <v>975</v>
      </c>
      <c r="G259" s="17" t="s">
        <v>976</v>
      </c>
      <c r="H259" s="28"/>
      <c r="I259" s="17"/>
      <c r="J259" s="33">
        <v>19715</v>
      </c>
      <c r="K259" s="73" t="s">
        <v>977</v>
      </c>
      <c r="L259" s="23" t="s">
        <v>978</v>
      </c>
      <c r="M259" s="45">
        <v>36</v>
      </c>
      <c r="N259" s="11"/>
    </row>
    <row r="260" spans="1:22">
      <c r="A260" s="1" t="str">
        <f t="shared" si="8"/>
        <v>hodinovka běhM40</v>
      </c>
      <c r="B260" s="2" t="str">
        <f t="shared" ref="B260:B323" si="9">IF(C259="",C260,B259)</f>
        <v>hodinovka běh</v>
      </c>
      <c r="C260" s="13" t="s">
        <v>80</v>
      </c>
      <c r="D260" s="21" t="s">
        <v>979</v>
      </c>
      <c r="E260" s="15"/>
      <c r="F260" s="21" t="s">
        <v>980</v>
      </c>
      <c r="G260" s="17" t="s">
        <v>976</v>
      </c>
      <c r="H260" s="28"/>
      <c r="I260" s="17"/>
      <c r="J260" s="33">
        <v>18354</v>
      </c>
      <c r="K260" s="21" t="s">
        <v>246</v>
      </c>
      <c r="L260" s="15" t="s">
        <v>981</v>
      </c>
      <c r="M260" s="22">
        <v>43</v>
      </c>
      <c r="N260" s="11"/>
    </row>
    <row r="261" spans="1:22">
      <c r="A261" s="1" t="str">
        <f t="shared" si="8"/>
        <v>hodinovka běhM45</v>
      </c>
      <c r="B261" s="2" t="str">
        <f t="shared" si="9"/>
        <v>hodinovka běh</v>
      </c>
      <c r="C261" s="13" t="s">
        <v>90</v>
      </c>
      <c r="D261" s="25" t="s">
        <v>982</v>
      </c>
      <c r="E261" s="26"/>
      <c r="F261" s="25" t="s">
        <v>983</v>
      </c>
      <c r="G261" s="24" t="s">
        <v>976</v>
      </c>
      <c r="H261" s="24"/>
      <c r="I261" s="17"/>
      <c r="J261" s="98" t="s">
        <v>984</v>
      </c>
      <c r="K261" s="21" t="s">
        <v>68</v>
      </c>
      <c r="L261" s="26" t="s">
        <v>985</v>
      </c>
      <c r="M261" s="22">
        <v>45</v>
      </c>
      <c r="N261" s="11"/>
    </row>
    <row r="262" spans="1:22">
      <c r="A262" s="1" t="str">
        <f t="shared" si="8"/>
        <v>hodinovka běhM50</v>
      </c>
      <c r="B262" s="2" t="str">
        <f t="shared" si="9"/>
        <v>hodinovka běh</v>
      </c>
      <c r="C262" s="13" t="s">
        <v>4</v>
      </c>
      <c r="D262" s="21" t="s">
        <v>949</v>
      </c>
      <c r="E262" s="15"/>
      <c r="F262" s="21" t="s">
        <v>268</v>
      </c>
      <c r="G262" s="17" t="s">
        <v>976</v>
      </c>
      <c r="H262" s="28"/>
      <c r="I262" s="17"/>
      <c r="J262" s="33">
        <v>17690</v>
      </c>
      <c r="K262" s="21" t="s">
        <v>268</v>
      </c>
      <c r="L262" s="15" t="s">
        <v>986</v>
      </c>
      <c r="M262" s="22">
        <v>50</v>
      </c>
      <c r="N262" s="11"/>
    </row>
    <row r="263" spans="1:22">
      <c r="A263" s="1" t="str">
        <f t="shared" si="8"/>
        <v>hodinovka běhM55</v>
      </c>
      <c r="B263" s="2" t="str">
        <f t="shared" si="9"/>
        <v>hodinovka běh</v>
      </c>
      <c r="C263" s="13" t="s">
        <v>11</v>
      </c>
      <c r="D263" s="21" t="s">
        <v>987</v>
      </c>
      <c r="E263" s="15"/>
      <c r="F263" s="21" t="s">
        <v>988</v>
      </c>
      <c r="G263" s="17" t="s">
        <v>976</v>
      </c>
      <c r="H263" s="28"/>
      <c r="I263" s="17"/>
      <c r="J263" s="33">
        <v>17916</v>
      </c>
      <c r="K263" s="21" t="s">
        <v>572</v>
      </c>
      <c r="L263" s="15" t="s">
        <v>989</v>
      </c>
      <c r="M263" s="22">
        <v>57</v>
      </c>
      <c r="N263" s="11"/>
    </row>
    <row r="264" spans="1:22">
      <c r="A264" s="1" t="str">
        <f t="shared" si="8"/>
        <v>hodinovka běhM60</v>
      </c>
      <c r="B264" s="2" t="str">
        <f t="shared" si="9"/>
        <v>hodinovka běh</v>
      </c>
      <c r="C264" s="13" t="s">
        <v>17</v>
      </c>
      <c r="D264" s="21" t="s">
        <v>808</v>
      </c>
      <c r="E264" s="15"/>
      <c r="F264" s="21" t="s">
        <v>809</v>
      </c>
      <c r="G264" s="24" t="s">
        <v>976</v>
      </c>
      <c r="H264" s="133"/>
      <c r="I264" s="134"/>
      <c r="J264" s="135">
        <v>16370</v>
      </c>
      <c r="K264" s="25" t="s">
        <v>572</v>
      </c>
      <c r="L264" s="26" t="s">
        <v>672</v>
      </c>
      <c r="M264" s="22">
        <v>63</v>
      </c>
      <c r="N264" s="11"/>
      <c r="Q264" s="136"/>
      <c r="R264" s="137"/>
      <c r="S264" s="138"/>
      <c r="T264" s="139"/>
      <c r="U264" s="140"/>
      <c r="V264" s="136"/>
    </row>
    <row r="265" spans="1:22">
      <c r="A265" s="1" t="str">
        <f t="shared" si="8"/>
        <v>hodinovka běhM65</v>
      </c>
      <c r="B265" s="2" t="str">
        <f t="shared" si="9"/>
        <v>hodinovka běh</v>
      </c>
      <c r="C265" s="13" t="s">
        <v>20</v>
      </c>
      <c r="D265" s="21" t="s">
        <v>958</v>
      </c>
      <c r="E265" s="15"/>
      <c r="F265" s="21" t="s">
        <v>959</v>
      </c>
      <c r="G265" s="17" t="s">
        <v>976</v>
      </c>
      <c r="H265" s="28"/>
      <c r="I265" s="17"/>
      <c r="J265" s="33">
        <v>15511.1</v>
      </c>
      <c r="K265" s="21" t="s">
        <v>990</v>
      </c>
      <c r="L265" s="15" t="s">
        <v>991</v>
      </c>
      <c r="M265" s="22">
        <v>66</v>
      </c>
      <c r="N265" s="11"/>
      <c r="O265" s="141"/>
      <c r="P265" s="136"/>
    </row>
    <row r="266" spans="1:22">
      <c r="A266" s="1" t="str">
        <f t="shared" si="8"/>
        <v>hodinovka běhM70</v>
      </c>
      <c r="B266" s="2" t="str">
        <f t="shared" si="9"/>
        <v>hodinovka běh</v>
      </c>
      <c r="C266" s="13" t="s">
        <v>25</v>
      </c>
      <c r="D266" s="29" t="s">
        <v>778</v>
      </c>
      <c r="E266" s="23"/>
      <c r="F266" s="29" t="s">
        <v>779</v>
      </c>
      <c r="G266" s="17" t="s">
        <v>976</v>
      </c>
      <c r="H266" s="28"/>
      <c r="I266" s="17"/>
      <c r="J266" s="33">
        <v>14482</v>
      </c>
      <c r="K266" s="21" t="s">
        <v>572</v>
      </c>
      <c r="L266" s="15" t="s">
        <v>992</v>
      </c>
      <c r="M266" s="22">
        <v>72</v>
      </c>
      <c r="N266" s="11"/>
    </row>
    <row r="267" spans="1:22">
      <c r="A267" s="1" t="str">
        <f t="shared" si="8"/>
        <v>hodinovka běhM75</v>
      </c>
      <c r="B267" s="2" t="str">
        <f t="shared" si="9"/>
        <v>hodinovka běh</v>
      </c>
      <c r="C267" s="13" t="s">
        <v>27</v>
      </c>
      <c r="D267" s="21" t="s">
        <v>685</v>
      </c>
      <c r="E267" s="15"/>
      <c r="F267" s="21" t="s">
        <v>993</v>
      </c>
      <c r="G267" s="17" t="s">
        <v>976</v>
      </c>
      <c r="H267" s="28"/>
      <c r="I267" s="17"/>
      <c r="J267" s="33">
        <v>11973</v>
      </c>
      <c r="K267" s="21" t="s">
        <v>572</v>
      </c>
      <c r="L267" s="15" t="s">
        <v>994</v>
      </c>
      <c r="M267" s="22">
        <v>75</v>
      </c>
      <c r="N267" s="11"/>
    </row>
    <row r="268" spans="1:22">
      <c r="A268" s="1" t="str">
        <f t="shared" si="8"/>
        <v>hodinovka běhM80</v>
      </c>
      <c r="B268" s="2" t="str">
        <f t="shared" si="9"/>
        <v>hodinovka běh</v>
      </c>
      <c r="C268" s="13" t="s">
        <v>116</v>
      </c>
      <c r="D268" s="21" t="s">
        <v>995</v>
      </c>
      <c r="E268" s="15"/>
      <c r="F268" s="21" t="s">
        <v>996</v>
      </c>
      <c r="G268" s="22" t="s">
        <v>976</v>
      </c>
      <c r="H268" s="21"/>
      <c r="I268" s="17"/>
      <c r="J268" s="135">
        <v>11051</v>
      </c>
      <c r="K268" s="21" t="s">
        <v>292</v>
      </c>
      <c r="L268" s="27">
        <v>180920</v>
      </c>
      <c r="M268" s="22">
        <v>81</v>
      </c>
      <c r="N268" s="11"/>
    </row>
    <row r="269" spans="1:22">
      <c r="A269" s="1" t="str">
        <f t="shared" si="8"/>
        <v>hodinovka běhM85</v>
      </c>
      <c r="B269" s="2" t="str">
        <f t="shared" si="9"/>
        <v>hodinovka běh</v>
      </c>
      <c r="C269" s="13" t="s">
        <v>30</v>
      </c>
      <c r="D269" s="21" t="s">
        <v>971</v>
      </c>
      <c r="E269" s="15"/>
      <c r="F269" s="21" t="s">
        <v>972</v>
      </c>
      <c r="G269" s="17" t="s">
        <v>976</v>
      </c>
      <c r="H269" s="28"/>
      <c r="I269" s="17"/>
      <c r="J269" s="33">
        <v>7418</v>
      </c>
      <c r="K269" s="28" t="s">
        <v>223</v>
      </c>
      <c r="L269" s="15" t="s">
        <v>997</v>
      </c>
      <c r="M269" s="22">
        <v>85</v>
      </c>
      <c r="N269" s="11"/>
    </row>
    <row r="270" spans="1:22">
      <c r="A270" s="1" t="str">
        <f t="shared" si="8"/>
        <v>hodinovka běhM90</v>
      </c>
      <c r="B270" s="2" t="str">
        <f t="shared" si="9"/>
        <v>hodinovka běh</v>
      </c>
      <c r="C270" s="13" t="s">
        <v>392</v>
      </c>
      <c r="D270" s="21" t="s">
        <v>971</v>
      </c>
      <c r="E270" s="15"/>
      <c r="F270" s="21" t="s">
        <v>972</v>
      </c>
      <c r="G270" s="30" t="s">
        <v>976</v>
      </c>
      <c r="H270" s="17"/>
      <c r="I270" s="17"/>
      <c r="J270" s="135">
        <v>7521</v>
      </c>
      <c r="K270" s="25" t="s">
        <v>223</v>
      </c>
      <c r="L270" s="26">
        <v>100419</v>
      </c>
      <c r="M270" s="20">
        <v>91</v>
      </c>
      <c r="N270" s="11"/>
    </row>
    <row r="271" spans="1:22">
      <c r="A271" s="1" t="str">
        <f t="shared" si="8"/>
        <v/>
      </c>
      <c r="B271" s="2" t="str">
        <f t="shared" si="9"/>
        <v>hodinovka běh</v>
      </c>
      <c r="C271" s="13"/>
      <c r="D271" s="21"/>
      <c r="E271" s="15"/>
      <c r="F271" s="21"/>
      <c r="G271" s="17"/>
      <c r="H271" s="21"/>
      <c r="I271" s="21"/>
      <c r="J271" s="27"/>
      <c r="K271" s="28"/>
      <c r="L271" s="15"/>
      <c r="M271" s="22"/>
      <c r="N271" s="11"/>
    </row>
    <row r="272" spans="1:22">
      <c r="A272" s="1" t="str">
        <f t="shared" si="8"/>
        <v>110 m překážek [99,1 cm]110 m překážek [99,1 cm]</v>
      </c>
      <c r="B272" s="2" t="str">
        <f t="shared" si="9"/>
        <v>110 m překážek [99,1 cm]</v>
      </c>
      <c r="C272" s="5" t="s">
        <v>346</v>
      </c>
      <c r="D272" s="6"/>
      <c r="E272" s="142"/>
      <c r="F272" s="6"/>
      <c r="G272" s="6"/>
      <c r="H272" s="48"/>
      <c r="I272" s="7"/>
      <c r="J272" s="10"/>
      <c r="K272" s="6"/>
      <c r="L272" s="9"/>
      <c r="M272" s="10"/>
      <c r="N272" s="11"/>
    </row>
    <row r="273" spans="1:14">
      <c r="A273" s="1" t="str">
        <f t="shared" si="8"/>
        <v>110 m překážek [99,1 cm]M35</v>
      </c>
      <c r="B273" s="2" t="str">
        <f t="shared" si="9"/>
        <v>110 m překážek [99,1 cm]</v>
      </c>
      <c r="C273" s="13" t="s">
        <v>54</v>
      </c>
      <c r="D273" s="21" t="s">
        <v>294</v>
      </c>
      <c r="E273" s="15"/>
      <c r="F273" s="21" t="s">
        <v>76</v>
      </c>
      <c r="G273" s="17" t="s">
        <v>552</v>
      </c>
      <c r="H273" s="28"/>
      <c r="I273" s="17" t="s">
        <v>582</v>
      </c>
      <c r="J273" s="18">
        <v>15.39</v>
      </c>
      <c r="K273" s="19" t="s">
        <v>998</v>
      </c>
      <c r="L273" s="15" t="s">
        <v>999</v>
      </c>
      <c r="M273" s="22">
        <v>37</v>
      </c>
      <c r="N273" s="11"/>
    </row>
    <row r="274" spans="1:14">
      <c r="A274" s="1" t="str">
        <f t="shared" si="8"/>
        <v>110 m překážek [99,1 cm]M40</v>
      </c>
      <c r="B274" s="2" t="str">
        <f t="shared" si="9"/>
        <v>110 m překážek [99,1 cm]</v>
      </c>
      <c r="C274" s="13" t="s">
        <v>80</v>
      </c>
      <c r="D274" s="21" t="s">
        <v>1000</v>
      </c>
      <c r="E274" s="15"/>
      <c r="F274" s="21" t="s">
        <v>1001</v>
      </c>
      <c r="G274" s="17" t="s">
        <v>552</v>
      </c>
      <c r="H274" s="28"/>
      <c r="I274" s="17"/>
      <c r="J274" s="18">
        <v>15</v>
      </c>
      <c r="K274" s="21" t="s">
        <v>956</v>
      </c>
      <c r="L274" s="15" t="s">
        <v>38</v>
      </c>
      <c r="M274" s="22">
        <v>42</v>
      </c>
      <c r="N274" s="11"/>
    </row>
    <row r="275" spans="1:14">
      <c r="A275" s="1" t="str">
        <f t="shared" si="8"/>
        <v>110 m překážek [99,1 cm]M45</v>
      </c>
      <c r="B275" s="2" t="str">
        <f t="shared" si="9"/>
        <v>110 m překážek [99,1 cm]</v>
      </c>
      <c r="C275" s="13" t="s">
        <v>90</v>
      </c>
      <c r="D275" s="21" t="s">
        <v>1002</v>
      </c>
      <c r="E275" s="15"/>
      <c r="F275" s="28" t="s">
        <v>975</v>
      </c>
      <c r="G275" s="17" t="s">
        <v>552</v>
      </c>
      <c r="H275" s="28"/>
      <c r="I275" s="17"/>
      <c r="J275" s="18">
        <v>16.43</v>
      </c>
      <c r="K275" s="21" t="s">
        <v>1003</v>
      </c>
      <c r="L275" s="15" t="s">
        <v>1004</v>
      </c>
      <c r="M275" s="22">
        <v>45</v>
      </c>
      <c r="N275" s="11"/>
    </row>
    <row r="276" spans="1:14">
      <c r="A276" s="1" t="str">
        <f t="shared" si="8"/>
        <v/>
      </c>
      <c r="B276" s="2" t="str">
        <f t="shared" si="9"/>
        <v>110 m překážek [99,1 cm]</v>
      </c>
      <c r="C276" s="66"/>
      <c r="D276" s="71"/>
      <c r="E276" s="68"/>
      <c r="F276" s="71"/>
      <c r="G276" s="69"/>
      <c r="H276" s="69"/>
      <c r="I276" s="69"/>
      <c r="J276" s="81"/>
      <c r="K276" s="71"/>
      <c r="L276" s="68"/>
      <c r="M276" s="69"/>
      <c r="N276" s="11"/>
    </row>
    <row r="277" spans="1:14">
      <c r="A277" s="1" t="str">
        <f t="shared" si="8"/>
        <v>100 m překážek [91,4 cm]100 m překážek [91,4 cm]</v>
      </c>
      <c r="B277" s="2" t="str">
        <f t="shared" si="9"/>
        <v>100 m překážek [91,4 cm]</v>
      </c>
      <c r="C277" s="5" t="s">
        <v>343</v>
      </c>
      <c r="D277" s="9"/>
      <c r="E277" s="142"/>
      <c r="F277" s="6"/>
      <c r="G277" s="6"/>
      <c r="H277" s="48"/>
      <c r="I277" s="7"/>
      <c r="J277" s="10"/>
      <c r="K277" s="6"/>
      <c r="L277" s="9"/>
      <c r="M277" s="10"/>
      <c r="N277" s="11"/>
    </row>
    <row r="278" spans="1:14">
      <c r="A278" s="1" t="str">
        <f t="shared" si="8"/>
        <v>100 m překážek [91,4 cm]M50</v>
      </c>
      <c r="B278" s="2" t="str">
        <f t="shared" si="9"/>
        <v>100 m překážek [91,4 cm]</v>
      </c>
      <c r="C278" s="13" t="s">
        <v>4</v>
      </c>
      <c r="D278" s="21" t="s">
        <v>21</v>
      </c>
      <c r="E278" s="15"/>
      <c r="F278" s="21" t="s">
        <v>22</v>
      </c>
      <c r="G278" s="17" t="s">
        <v>552</v>
      </c>
      <c r="H278" s="28"/>
      <c r="I278" s="17" t="s">
        <v>168</v>
      </c>
      <c r="J278" s="18">
        <v>15.41</v>
      </c>
      <c r="K278" s="28" t="s">
        <v>284</v>
      </c>
      <c r="L278" s="15" t="s">
        <v>752</v>
      </c>
      <c r="M278" s="22">
        <v>53</v>
      </c>
      <c r="N278" s="11"/>
    </row>
    <row r="279" spans="1:14">
      <c r="A279" s="1" t="str">
        <f t="shared" si="8"/>
        <v xml:space="preserve">100 m překážek [91,4 cm] </v>
      </c>
      <c r="B279" s="2" t="str">
        <f t="shared" si="9"/>
        <v>100 m překážek [91,4 cm]</v>
      </c>
      <c r="C279" s="13" t="s">
        <v>540</v>
      </c>
      <c r="D279" s="21"/>
      <c r="E279" s="15"/>
      <c r="F279" s="21"/>
      <c r="G279" s="17" t="s">
        <v>552</v>
      </c>
      <c r="H279" s="28"/>
      <c r="I279" s="17" t="s">
        <v>221</v>
      </c>
      <c r="J279" s="44">
        <v>15.41</v>
      </c>
      <c r="K279" s="21" t="s">
        <v>329</v>
      </c>
      <c r="L279" s="15" t="s">
        <v>742</v>
      </c>
      <c r="M279" s="22">
        <v>54</v>
      </c>
      <c r="N279" s="11"/>
    </row>
    <row r="280" spans="1:14">
      <c r="A280" s="1" t="str">
        <f t="shared" si="8"/>
        <v>100 m překážek [91,4 cm]M55</v>
      </c>
      <c r="B280" s="2" t="str">
        <f t="shared" si="9"/>
        <v>100 m překážek [91,4 cm]</v>
      </c>
      <c r="C280" s="13" t="s">
        <v>11</v>
      </c>
      <c r="D280" s="21" t="s">
        <v>1005</v>
      </c>
      <c r="E280" s="15"/>
      <c r="F280" s="21" t="s">
        <v>1006</v>
      </c>
      <c r="G280" s="17" t="s">
        <v>552</v>
      </c>
      <c r="H280" s="28"/>
      <c r="I280" s="17" t="s">
        <v>226</v>
      </c>
      <c r="J280" s="18">
        <v>14.95</v>
      </c>
      <c r="K280" s="21" t="s">
        <v>1007</v>
      </c>
      <c r="L280" s="15" t="s">
        <v>1008</v>
      </c>
      <c r="M280" s="22">
        <v>55</v>
      </c>
      <c r="N280" s="11"/>
    </row>
    <row r="281" spans="1:14">
      <c r="A281" s="1" t="str">
        <f t="shared" si="8"/>
        <v xml:space="preserve">100 m překážek [91,4 cm] </v>
      </c>
      <c r="B281" s="2" t="str">
        <f t="shared" si="9"/>
        <v>100 m překážek [91,4 cm]</v>
      </c>
      <c r="C281" s="13" t="s">
        <v>540</v>
      </c>
      <c r="D281" s="21"/>
      <c r="E281" s="15"/>
      <c r="F281" s="21"/>
      <c r="G281" s="21"/>
      <c r="H281" s="28"/>
      <c r="I281" s="17"/>
      <c r="J281" s="27"/>
      <c r="K281" s="21"/>
      <c r="L281" s="15"/>
      <c r="M281" s="27"/>
      <c r="N281" s="11"/>
    </row>
    <row r="282" spans="1:14">
      <c r="A282" s="1" t="str">
        <f t="shared" si="8"/>
        <v>100 m překážek [91,4 cm]80 m překážek [83,8 cm]</v>
      </c>
      <c r="B282" s="2" t="str">
        <f t="shared" si="9"/>
        <v>100 m překážek [91,4 cm]</v>
      </c>
      <c r="C282" s="5" t="s">
        <v>1009</v>
      </c>
      <c r="D282" s="9"/>
      <c r="E282" s="142"/>
      <c r="F282" s="6"/>
      <c r="G282" s="6"/>
      <c r="H282" s="48"/>
      <c r="I282" s="7"/>
      <c r="J282" s="10"/>
      <c r="K282" s="6"/>
      <c r="L282" s="9"/>
      <c r="M282" s="10"/>
      <c r="N282" s="11"/>
    </row>
    <row r="283" spans="1:14">
      <c r="A283" s="1" t="str">
        <f t="shared" si="8"/>
        <v>100 m překážek [91,4 cm]M60</v>
      </c>
      <c r="B283" s="2" t="str">
        <f t="shared" si="9"/>
        <v>100 m překážek [91,4 cm]</v>
      </c>
      <c r="C283" s="13" t="s">
        <v>17</v>
      </c>
      <c r="D283" s="21" t="s">
        <v>1010</v>
      </c>
      <c r="E283" s="15"/>
      <c r="F283" s="21" t="s">
        <v>1011</v>
      </c>
      <c r="G283" s="17" t="s">
        <v>552</v>
      </c>
      <c r="H283" s="28"/>
      <c r="I283" s="17"/>
      <c r="J283" s="18">
        <v>16.14</v>
      </c>
      <c r="K283" s="21" t="s">
        <v>1003</v>
      </c>
      <c r="L283" s="15" t="s">
        <v>1012</v>
      </c>
      <c r="M283" s="22">
        <v>63</v>
      </c>
      <c r="N283" s="11"/>
    </row>
    <row r="284" spans="1:14">
      <c r="A284" s="1" t="str">
        <f t="shared" si="8"/>
        <v>100 m překážek [91,4 cm]M65</v>
      </c>
      <c r="B284" s="2" t="str">
        <f t="shared" si="9"/>
        <v>100 m překážek [91,4 cm]</v>
      </c>
      <c r="C284" s="13" t="s">
        <v>20</v>
      </c>
      <c r="D284" s="21" t="s">
        <v>113</v>
      </c>
      <c r="E284" s="15"/>
      <c r="F284" s="27" t="s">
        <v>76</v>
      </c>
      <c r="G284" s="17" t="s">
        <v>552</v>
      </c>
      <c r="H284" s="28"/>
      <c r="I284" s="17" t="s">
        <v>168</v>
      </c>
      <c r="J284" s="18">
        <v>16.46</v>
      </c>
      <c r="K284" s="21" t="s">
        <v>626</v>
      </c>
      <c r="L284" s="15" t="s">
        <v>1013</v>
      </c>
      <c r="M284" s="22">
        <v>65</v>
      </c>
      <c r="N284" s="11"/>
    </row>
    <row r="285" spans="1:14">
      <c r="A285" s="1" t="str">
        <f t="shared" si="8"/>
        <v/>
      </c>
      <c r="B285" s="2" t="str">
        <f t="shared" si="9"/>
        <v>100 m překážek [91,4 cm]</v>
      </c>
      <c r="C285" s="13"/>
      <c r="D285" s="21"/>
      <c r="E285" s="15"/>
      <c r="F285" s="21"/>
      <c r="G285" s="21"/>
      <c r="H285" s="28"/>
      <c r="I285" s="17"/>
      <c r="J285" s="27"/>
      <c r="K285" s="21"/>
      <c r="L285" s="15"/>
      <c r="M285" s="27"/>
      <c r="N285" s="11"/>
    </row>
    <row r="286" spans="1:14">
      <c r="A286" s="1" t="str">
        <f t="shared" si="8"/>
        <v>80 m překážek  [76,2 cm]80 m překážek  [76,2 cm]</v>
      </c>
      <c r="B286" s="2" t="str">
        <f t="shared" si="9"/>
        <v>80 m překážek  [76,2 cm]</v>
      </c>
      <c r="C286" s="5" t="s">
        <v>341</v>
      </c>
      <c r="D286" s="9"/>
      <c r="E286" s="142"/>
      <c r="F286" s="6"/>
      <c r="G286" s="6"/>
      <c r="H286" s="48"/>
      <c r="I286" s="7"/>
      <c r="J286" s="10"/>
      <c r="K286" s="6"/>
      <c r="L286" s="9"/>
      <c r="M286" s="10"/>
      <c r="N286" s="11"/>
    </row>
    <row r="287" spans="1:14">
      <c r="A287" s="1" t="str">
        <f t="shared" si="8"/>
        <v>80 m překážek  [76,2 cm]M70</v>
      </c>
      <c r="B287" s="2" t="str">
        <f t="shared" si="9"/>
        <v>80 m překážek  [76,2 cm]</v>
      </c>
      <c r="C287" s="13" t="s">
        <v>25</v>
      </c>
      <c r="D287" s="21" t="s">
        <v>113</v>
      </c>
      <c r="E287" s="15"/>
      <c r="F287" s="21" t="s">
        <v>65</v>
      </c>
      <c r="G287" s="17"/>
      <c r="H287" s="28"/>
      <c r="I287" s="17">
        <v>1.1000000000000001</v>
      </c>
      <c r="J287" s="18">
        <v>13.98</v>
      </c>
      <c r="K287" s="21" t="s">
        <v>649</v>
      </c>
      <c r="L287" s="15" t="s">
        <v>738</v>
      </c>
      <c r="M287" s="22">
        <v>72</v>
      </c>
      <c r="N287" s="11"/>
    </row>
    <row r="288" spans="1:14">
      <c r="A288" s="1" t="str">
        <f t="shared" si="8"/>
        <v>80 m překážek  [76,2 cm]M75</v>
      </c>
      <c r="B288" s="2" t="str">
        <f t="shared" si="9"/>
        <v>80 m překážek  [76,2 cm]</v>
      </c>
      <c r="C288" s="13" t="s">
        <v>27</v>
      </c>
      <c r="D288" s="21" t="s">
        <v>1010</v>
      </c>
      <c r="E288" s="15"/>
      <c r="F288" s="21" t="s">
        <v>305</v>
      </c>
      <c r="G288" s="17" t="s">
        <v>552</v>
      </c>
      <c r="H288" s="28"/>
      <c r="I288" s="17"/>
      <c r="J288" s="18">
        <v>15.1</v>
      </c>
      <c r="K288" s="21" t="s">
        <v>624</v>
      </c>
      <c r="L288" s="15" t="s">
        <v>660</v>
      </c>
      <c r="M288" s="22">
        <v>75</v>
      </c>
      <c r="N288" s="11"/>
    </row>
    <row r="289" spans="1:14">
      <c r="A289" s="1" t="str">
        <f t="shared" si="8"/>
        <v/>
      </c>
      <c r="B289" s="2" t="str">
        <f t="shared" si="9"/>
        <v>80 m překážek  [76,2 cm]</v>
      </c>
      <c r="C289" s="66"/>
      <c r="D289" s="67"/>
      <c r="E289" s="143"/>
      <c r="F289" s="67"/>
      <c r="G289" s="72"/>
      <c r="H289" s="72"/>
      <c r="I289" s="69"/>
      <c r="J289" s="81"/>
      <c r="K289" s="67"/>
      <c r="L289" s="143"/>
      <c r="M289" s="72"/>
      <c r="N289" s="11"/>
    </row>
    <row r="290" spans="1:14">
      <c r="A290" s="1" t="str">
        <f t="shared" si="8"/>
        <v xml:space="preserve">80 m překážek [68,6 cm] 80 m překážek [68,6 cm] </v>
      </c>
      <c r="B290" s="2" t="str">
        <f t="shared" si="9"/>
        <v xml:space="preserve">80 m překážek [68,6 cm] </v>
      </c>
      <c r="C290" s="144" t="s">
        <v>1014</v>
      </c>
      <c r="D290" s="145"/>
      <c r="E290" s="145"/>
      <c r="F290" s="145"/>
      <c r="G290" s="146"/>
      <c r="H290" s="146"/>
      <c r="I290" s="147"/>
      <c r="J290" s="148"/>
      <c r="K290" s="145"/>
      <c r="L290" s="149"/>
      <c r="M290" s="146"/>
      <c r="N290" s="11"/>
    </row>
    <row r="291" spans="1:14">
      <c r="A291" s="1" t="str">
        <f t="shared" si="8"/>
        <v>80 m překážek [68,6 cm] M80</v>
      </c>
      <c r="B291" s="2" t="str">
        <f t="shared" si="9"/>
        <v xml:space="preserve">80 m překážek [68,6 cm] </v>
      </c>
      <c r="C291" s="13" t="s">
        <v>116</v>
      </c>
      <c r="D291" s="29" t="s">
        <v>368</v>
      </c>
      <c r="E291" s="23"/>
      <c r="F291" s="29" t="s">
        <v>121</v>
      </c>
      <c r="G291" s="17" t="s">
        <v>552</v>
      </c>
      <c r="H291" s="28"/>
      <c r="I291" s="17" t="s">
        <v>87</v>
      </c>
      <c r="J291" s="33" t="s">
        <v>1015</v>
      </c>
      <c r="K291" s="19" t="s">
        <v>1016</v>
      </c>
      <c r="L291" s="15" t="s">
        <v>1017</v>
      </c>
      <c r="M291" s="22">
        <v>80</v>
      </c>
      <c r="N291" s="11"/>
    </row>
    <row r="292" spans="1:14">
      <c r="A292" s="1" t="str">
        <f t="shared" si="8"/>
        <v/>
      </c>
      <c r="B292" s="2" t="str">
        <f t="shared" si="9"/>
        <v xml:space="preserve">80 m překážek [68,6 cm] </v>
      </c>
      <c r="C292" s="13"/>
      <c r="D292" s="21"/>
      <c r="E292" s="15"/>
      <c r="F292" s="21"/>
      <c r="G292" s="21"/>
      <c r="H292" s="28"/>
      <c r="I292" s="17"/>
      <c r="J292" s="27"/>
      <c r="K292" s="21"/>
      <c r="L292" s="15"/>
      <c r="M292" s="27"/>
      <c r="N292" s="11"/>
    </row>
    <row r="293" spans="1:14">
      <c r="A293" s="1" t="str">
        <f t="shared" si="8"/>
        <v>60 m překážek [99,1 cm]60 m překážek [99,1 cm]</v>
      </c>
      <c r="B293" s="2" t="str">
        <f t="shared" si="9"/>
        <v>60 m překážek [99,1 cm]</v>
      </c>
      <c r="C293" s="5" t="s">
        <v>1018</v>
      </c>
      <c r="D293" s="9"/>
      <c r="E293" s="142"/>
      <c r="F293" s="6"/>
      <c r="G293" s="6"/>
      <c r="H293" s="48"/>
      <c r="I293" s="7"/>
      <c r="J293" s="10"/>
      <c r="K293" s="6"/>
      <c r="L293" s="9"/>
      <c r="M293" s="10"/>
      <c r="N293" s="11"/>
    </row>
    <row r="294" spans="1:14">
      <c r="A294" s="1" t="str">
        <f t="shared" si="8"/>
        <v>60 m překážek [99,1 cm]M35</v>
      </c>
      <c r="B294" s="2" t="str">
        <f t="shared" si="9"/>
        <v>60 m překážek [99,1 cm]</v>
      </c>
      <c r="C294" s="13" t="s">
        <v>54</v>
      </c>
      <c r="D294" s="21" t="s">
        <v>81</v>
      </c>
      <c r="E294" s="15"/>
      <c r="F294" s="21" t="s">
        <v>76</v>
      </c>
      <c r="G294" s="17" t="s">
        <v>552</v>
      </c>
      <c r="H294" s="28"/>
      <c r="I294" s="17" t="s">
        <v>33</v>
      </c>
      <c r="J294" s="40">
        <v>8.34</v>
      </c>
      <c r="K294" s="21" t="s">
        <v>79</v>
      </c>
      <c r="L294" s="15">
        <v>240922</v>
      </c>
      <c r="M294" s="22">
        <v>38</v>
      </c>
      <c r="N294" s="11"/>
    </row>
    <row r="295" spans="1:14">
      <c r="A295" s="1" t="str">
        <f t="shared" si="8"/>
        <v>60 m překážek [99,1 cm]M40</v>
      </c>
      <c r="B295" s="2" t="str">
        <f t="shared" si="9"/>
        <v>60 m překážek [99,1 cm]</v>
      </c>
      <c r="C295" s="13" t="s">
        <v>80</v>
      </c>
      <c r="D295" s="21" t="s">
        <v>82</v>
      </c>
      <c r="E295" s="15"/>
      <c r="F295" s="21" t="s">
        <v>83</v>
      </c>
      <c r="G295" s="17" t="s">
        <v>552</v>
      </c>
      <c r="H295" s="28"/>
      <c r="I295" s="17" t="s">
        <v>192</v>
      </c>
      <c r="J295" s="40">
        <v>9.02</v>
      </c>
      <c r="K295" s="21" t="s">
        <v>79</v>
      </c>
      <c r="L295" s="15">
        <v>240922</v>
      </c>
      <c r="M295" s="22">
        <v>42</v>
      </c>
      <c r="N295" s="11"/>
    </row>
    <row r="296" spans="1:14">
      <c r="A296" s="1" t="str">
        <f t="shared" si="8"/>
        <v>60 m překážek [99,1 cm]M45</v>
      </c>
      <c r="B296" s="2" t="str">
        <f t="shared" si="9"/>
        <v>60 m překážek [99,1 cm]</v>
      </c>
      <c r="C296" s="13" t="s">
        <v>90</v>
      </c>
      <c r="D296" s="21" t="s">
        <v>94</v>
      </c>
      <c r="E296" s="15"/>
      <c r="F296" s="21" t="s">
        <v>460</v>
      </c>
      <c r="G296" s="17" t="s">
        <v>552</v>
      </c>
      <c r="H296" s="52"/>
      <c r="I296" s="17" t="s">
        <v>72</v>
      </c>
      <c r="J296" s="40">
        <v>9.5399999999999991</v>
      </c>
      <c r="K296" s="28" t="s">
        <v>79</v>
      </c>
      <c r="L296" s="15">
        <v>240922</v>
      </c>
      <c r="M296" s="22">
        <v>49</v>
      </c>
      <c r="N296" s="11"/>
    </row>
    <row r="297" spans="1:14">
      <c r="A297" s="1" t="str">
        <f t="shared" si="8"/>
        <v/>
      </c>
      <c r="B297" s="2" t="str">
        <f t="shared" si="9"/>
        <v>60 m překážek [99,1 cm]</v>
      </c>
      <c r="C297" s="13"/>
      <c r="D297" s="21"/>
      <c r="E297" s="15"/>
      <c r="F297" s="21"/>
      <c r="G297" s="21"/>
      <c r="H297" s="28"/>
      <c r="I297" s="17"/>
      <c r="J297" s="27"/>
      <c r="K297" s="21"/>
      <c r="L297" s="15"/>
      <c r="M297" s="27"/>
      <c r="N297" s="11"/>
    </row>
    <row r="298" spans="1:14">
      <c r="A298" s="1" t="str">
        <f t="shared" si="8"/>
        <v>60 m překážek [91,4 cm]60 m překážek [91,4 cm]</v>
      </c>
      <c r="B298" s="2" t="str">
        <f t="shared" si="9"/>
        <v>60 m překážek [91,4 cm]</v>
      </c>
      <c r="C298" s="5" t="s">
        <v>339</v>
      </c>
      <c r="D298" s="9"/>
      <c r="E298" s="142"/>
      <c r="F298" s="6"/>
      <c r="G298" s="6"/>
      <c r="H298" s="48"/>
      <c r="I298" s="7"/>
      <c r="J298" s="10"/>
      <c r="K298" s="6"/>
      <c r="L298" s="9"/>
      <c r="M298" s="10"/>
      <c r="N298" s="11"/>
    </row>
    <row r="299" spans="1:14">
      <c r="A299" s="1" t="str">
        <f t="shared" si="8"/>
        <v>60 m překážek [91,4 cm]M50</v>
      </c>
      <c r="B299" s="2" t="str">
        <f t="shared" si="9"/>
        <v>60 m překážek [91,4 cm]</v>
      </c>
      <c r="C299" s="13" t="s">
        <v>4</v>
      </c>
      <c r="D299" s="21" t="s">
        <v>181</v>
      </c>
      <c r="E299" s="15"/>
      <c r="F299" s="21" t="s">
        <v>644</v>
      </c>
      <c r="G299" s="17" t="s">
        <v>552</v>
      </c>
      <c r="H299" s="21"/>
      <c r="I299" s="17"/>
      <c r="J299" s="18">
        <v>9.68</v>
      </c>
      <c r="K299" s="25" t="s">
        <v>71</v>
      </c>
      <c r="L299" s="26" t="s">
        <v>1019</v>
      </c>
      <c r="M299" s="20">
        <v>51</v>
      </c>
      <c r="N299" s="11"/>
    </row>
    <row r="300" spans="1:14">
      <c r="A300" s="1" t="str">
        <f t="shared" si="8"/>
        <v>60 m překážek [91,4 cm]M55</v>
      </c>
      <c r="B300" s="2" t="str">
        <f t="shared" si="9"/>
        <v>60 m překážek [91,4 cm]</v>
      </c>
      <c r="C300" s="13" t="s">
        <v>11</v>
      </c>
      <c r="D300" s="29" t="s">
        <v>21</v>
      </c>
      <c r="E300" s="23"/>
      <c r="F300" s="29" t="s">
        <v>22</v>
      </c>
      <c r="G300" s="17" t="s">
        <v>552</v>
      </c>
      <c r="H300" s="28"/>
      <c r="I300" s="17"/>
      <c r="J300" s="18">
        <v>9.83</v>
      </c>
      <c r="K300" s="28" t="s">
        <v>71</v>
      </c>
      <c r="L300" s="15" t="s">
        <v>1020</v>
      </c>
      <c r="M300" s="22">
        <v>59</v>
      </c>
      <c r="N300" s="11"/>
    </row>
    <row r="301" spans="1:14">
      <c r="A301" s="1" t="str">
        <f t="shared" si="8"/>
        <v/>
      </c>
      <c r="B301" s="2" t="str">
        <f t="shared" si="9"/>
        <v>60 m překážek [91,4 cm]</v>
      </c>
      <c r="C301" s="13"/>
      <c r="D301" s="21"/>
      <c r="E301" s="15"/>
      <c r="F301" s="21"/>
      <c r="G301" s="21"/>
      <c r="H301" s="28"/>
      <c r="I301" s="17"/>
      <c r="J301" s="27"/>
      <c r="K301" s="21"/>
      <c r="L301" s="15"/>
      <c r="M301" s="27"/>
      <c r="N301" s="11"/>
    </row>
    <row r="302" spans="1:14">
      <c r="A302" s="1" t="str">
        <f t="shared" si="8"/>
        <v>60 m překážek [76,2 cm]60 m překážek [76,2 cm]</v>
      </c>
      <c r="B302" s="2" t="str">
        <f t="shared" si="9"/>
        <v>60 m překážek [76,2 cm]</v>
      </c>
      <c r="C302" s="5" t="s">
        <v>338</v>
      </c>
      <c r="D302" s="9"/>
      <c r="E302" s="142"/>
      <c r="F302" s="6"/>
      <c r="G302" s="6"/>
      <c r="H302" s="48"/>
      <c r="I302" s="7"/>
      <c r="J302" s="10"/>
      <c r="K302" s="6"/>
      <c r="L302" s="9"/>
      <c r="M302" s="10"/>
      <c r="N302" s="11"/>
    </row>
    <row r="303" spans="1:14">
      <c r="A303" s="1" t="str">
        <f t="shared" si="8"/>
        <v>60 m překážek [76,2 cm]M60</v>
      </c>
      <c r="B303" s="2" t="str">
        <f t="shared" si="9"/>
        <v>60 m překážek [76,2 cm]</v>
      </c>
      <c r="C303" s="13" t="s">
        <v>17</v>
      </c>
      <c r="D303" s="29" t="s">
        <v>21</v>
      </c>
      <c r="E303" s="23"/>
      <c r="F303" s="29" t="s">
        <v>22</v>
      </c>
      <c r="G303" s="17" t="s">
        <v>552</v>
      </c>
      <c r="H303" s="15"/>
      <c r="I303" s="17"/>
      <c r="J303" s="18">
        <v>9.6999999999999993</v>
      </c>
      <c r="K303" s="19" t="s">
        <v>71</v>
      </c>
      <c r="L303" s="15" t="s">
        <v>637</v>
      </c>
      <c r="M303" s="22">
        <v>60</v>
      </c>
      <c r="N303" s="11"/>
    </row>
    <row r="304" spans="1:14">
      <c r="A304" s="1" t="str">
        <f t="shared" si="8"/>
        <v>60 m překážek [76,2 cm]M65</v>
      </c>
      <c r="B304" s="2" t="str">
        <f t="shared" si="9"/>
        <v>60 m překážek [76,2 cm]</v>
      </c>
      <c r="C304" s="13" t="s">
        <v>20</v>
      </c>
      <c r="D304" s="29" t="s">
        <v>21</v>
      </c>
      <c r="E304" s="23"/>
      <c r="F304" s="29" t="s">
        <v>22</v>
      </c>
      <c r="G304" s="17" t="s">
        <v>552</v>
      </c>
      <c r="H304" s="15"/>
      <c r="I304" s="17"/>
      <c r="J304" s="18">
        <v>10.16</v>
      </c>
      <c r="K304" s="19" t="s">
        <v>71</v>
      </c>
      <c r="L304" s="15" t="s">
        <v>576</v>
      </c>
      <c r="M304" s="22">
        <v>65</v>
      </c>
      <c r="N304" s="11"/>
    </row>
    <row r="305" spans="1:14">
      <c r="A305" s="1" t="str">
        <f t="shared" si="8"/>
        <v/>
      </c>
      <c r="B305" s="2" t="str">
        <f t="shared" si="9"/>
        <v>60 m překážek [76,2 cm]</v>
      </c>
      <c r="C305" s="13"/>
      <c r="D305" s="29"/>
      <c r="E305" s="23"/>
      <c r="F305" s="29"/>
      <c r="G305" s="30"/>
      <c r="H305" s="73"/>
      <c r="I305" s="30"/>
      <c r="J305" s="44"/>
      <c r="K305" s="28"/>
      <c r="L305" s="15"/>
      <c r="M305" s="22"/>
      <c r="N305" s="11"/>
    </row>
    <row r="306" spans="1:14">
      <c r="A306" s="1" t="str">
        <f t="shared" si="8"/>
        <v>60 m překážek [76,2 cm]60 m překážek [76,2 cm]</v>
      </c>
      <c r="B306" s="2" t="str">
        <f t="shared" si="9"/>
        <v>60 m překážek [76,2 cm]</v>
      </c>
      <c r="C306" s="5" t="s">
        <v>338</v>
      </c>
      <c r="D306" s="9"/>
      <c r="E306" s="142"/>
      <c r="F306" s="6"/>
      <c r="G306" s="6"/>
      <c r="H306" s="48"/>
      <c r="I306" s="7"/>
      <c r="J306" s="150"/>
      <c r="K306" s="6"/>
      <c r="L306" s="9"/>
      <c r="M306" s="10"/>
      <c r="N306" s="11"/>
    </row>
    <row r="307" spans="1:14">
      <c r="A307" s="1" t="str">
        <f t="shared" si="8"/>
        <v>60 m překážek [76,2 cm]M70</v>
      </c>
      <c r="B307" s="2" t="str">
        <f t="shared" si="9"/>
        <v>60 m překážek [76,2 cm]</v>
      </c>
      <c r="C307" s="13" t="s">
        <v>25</v>
      </c>
      <c r="D307" s="21" t="s">
        <v>113</v>
      </c>
      <c r="E307" s="15"/>
      <c r="F307" s="21" t="s">
        <v>76</v>
      </c>
      <c r="G307" s="17" t="s">
        <v>552</v>
      </c>
      <c r="H307" s="28"/>
      <c r="I307" s="17"/>
      <c r="J307" s="18">
        <v>10.76</v>
      </c>
      <c r="K307" s="21" t="s">
        <v>65</v>
      </c>
      <c r="L307" s="15">
        <v>160921</v>
      </c>
      <c r="M307" s="22">
        <v>70</v>
      </c>
      <c r="N307" s="11"/>
    </row>
    <row r="308" spans="1:14">
      <c r="A308" s="1" t="str">
        <f t="shared" si="8"/>
        <v>60 m překážek [76,2 cm]M75</v>
      </c>
      <c r="B308" s="2" t="str">
        <f t="shared" si="9"/>
        <v>60 m překážek [76,2 cm]</v>
      </c>
      <c r="C308" s="13" t="s">
        <v>27</v>
      </c>
      <c r="D308" s="21" t="s">
        <v>679</v>
      </c>
      <c r="E308" s="15"/>
      <c r="F308" s="21" t="s">
        <v>680</v>
      </c>
      <c r="G308" s="17" t="s">
        <v>552</v>
      </c>
      <c r="H308" s="28"/>
      <c r="I308" s="17"/>
      <c r="J308" s="18">
        <v>11.24</v>
      </c>
      <c r="K308" s="21" t="s">
        <v>71</v>
      </c>
      <c r="L308" s="15" t="s">
        <v>1021</v>
      </c>
      <c r="M308" s="22">
        <v>75</v>
      </c>
      <c r="N308" s="11"/>
    </row>
    <row r="309" spans="1:14">
      <c r="A309" s="1" t="str">
        <f t="shared" si="8"/>
        <v/>
      </c>
      <c r="B309" s="2" t="str">
        <f t="shared" si="9"/>
        <v>60 m překážek [76,2 cm]</v>
      </c>
      <c r="C309" s="66"/>
      <c r="D309" s="71"/>
      <c r="E309" s="68"/>
      <c r="F309" s="71"/>
      <c r="G309" s="69"/>
      <c r="H309" s="69"/>
      <c r="I309" s="69"/>
      <c r="J309" s="70"/>
      <c r="K309" s="67"/>
      <c r="L309" s="68"/>
      <c r="M309" s="72"/>
      <c r="N309" s="11"/>
    </row>
    <row r="310" spans="1:14">
      <c r="A310" s="1" t="str">
        <f t="shared" si="8"/>
        <v>60 m překážek [68,6 cm]60 m překážek [68,6 cm]</v>
      </c>
      <c r="B310" s="2" t="str">
        <f t="shared" si="9"/>
        <v>60 m překážek [68,6 cm]</v>
      </c>
      <c r="C310" s="144" t="s">
        <v>1022</v>
      </c>
      <c r="D310" s="151"/>
      <c r="E310" s="151"/>
      <c r="F310" s="151"/>
      <c r="G310" s="152"/>
      <c r="H310" s="152"/>
      <c r="I310" s="152"/>
      <c r="J310" s="153"/>
      <c r="K310" s="154"/>
      <c r="L310" s="155"/>
      <c r="M310" s="156"/>
      <c r="N310" s="11"/>
    </row>
    <row r="311" spans="1:14">
      <c r="A311" s="1" t="str">
        <f t="shared" si="8"/>
        <v>60 m překážek [68,6 cm]M80</v>
      </c>
      <c r="B311" s="2" t="str">
        <f t="shared" si="9"/>
        <v>60 m překážek [68,6 cm]</v>
      </c>
      <c r="C311" s="13" t="s">
        <v>116</v>
      </c>
      <c r="D311" s="29" t="s">
        <v>368</v>
      </c>
      <c r="E311" s="23"/>
      <c r="F311" s="29" t="s">
        <v>121</v>
      </c>
      <c r="G311" s="17" t="s">
        <v>552</v>
      </c>
      <c r="H311" s="15"/>
      <c r="I311" s="17"/>
      <c r="J311" s="18">
        <v>12.74</v>
      </c>
      <c r="K311" s="19" t="s">
        <v>71</v>
      </c>
      <c r="L311" s="15" t="s">
        <v>637</v>
      </c>
      <c r="M311" s="22">
        <v>80</v>
      </c>
      <c r="N311" s="11"/>
    </row>
    <row r="312" spans="1:14">
      <c r="A312" s="1" t="str">
        <f t="shared" si="8"/>
        <v/>
      </c>
      <c r="B312" s="2" t="str">
        <f t="shared" si="9"/>
        <v>60 m překážek [68,6 cm]</v>
      </c>
      <c r="C312" s="13"/>
      <c r="D312" s="21"/>
      <c r="E312" s="15"/>
      <c r="F312" s="21"/>
      <c r="G312" s="21"/>
      <c r="H312" s="28"/>
      <c r="I312" s="17"/>
      <c r="J312" s="27"/>
      <c r="K312" s="21"/>
      <c r="L312" s="15"/>
      <c r="M312" s="27"/>
      <c r="N312" s="11"/>
    </row>
    <row r="313" spans="1:14">
      <c r="A313" s="1" t="str">
        <f t="shared" si="8"/>
        <v>400 m překážek [91,4 cm]400 m překážek [91,4 cm]</v>
      </c>
      <c r="B313" s="2" t="str">
        <f t="shared" si="9"/>
        <v>400 m překážek [91,4 cm]</v>
      </c>
      <c r="C313" s="5" t="s">
        <v>358</v>
      </c>
      <c r="D313" s="6"/>
      <c r="E313" s="157"/>
      <c r="F313" s="6"/>
      <c r="G313" s="6"/>
      <c r="H313" s="48"/>
      <c r="I313" s="7"/>
      <c r="J313" s="10"/>
      <c r="K313" s="6"/>
      <c r="L313" s="9"/>
      <c r="M313" s="10"/>
      <c r="N313" s="11"/>
    </row>
    <row r="314" spans="1:14">
      <c r="A314" s="1" t="str">
        <f t="shared" si="8"/>
        <v>400 m překážek [91,4 cm]M35</v>
      </c>
      <c r="B314" s="2" t="str">
        <f t="shared" si="9"/>
        <v>400 m překážek [91,4 cm]</v>
      </c>
      <c r="C314" s="13" t="s">
        <v>54</v>
      </c>
      <c r="D314" s="21" t="s">
        <v>1023</v>
      </c>
      <c r="E314" s="15"/>
      <c r="F314" s="21" t="s">
        <v>1024</v>
      </c>
      <c r="G314" s="17" t="s">
        <v>552</v>
      </c>
      <c r="H314" s="28"/>
      <c r="I314" s="17"/>
      <c r="J314" s="18">
        <v>51.9</v>
      </c>
      <c r="K314" s="21" t="s">
        <v>1025</v>
      </c>
      <c r="L314" s="15" t="s">
        <v>1026</v>
      </c>
      <c r="M314" s="22">
        <v>35</v>
      </c>
      <c r="N314" s="11"/>
    </row>
    <row r="315" spans="1:14">
      <c r="A315" s="1" t="str">
        <f t="shared" si="8"/>
        <v>400 m překážek [91,4 cm]M40</v>
      </c>
      <c r="B315" s="2" t="str">
        <f t="shared" si="9"/>
        <v>400 m překážek [91,4 cm]</v>
      </c>
      <c r="C315" s="13" t="s">
        <v>80</v>
      </c>
      <c r="D315" s="21" t="s">
        <v>82</v>
      </c>
      <c r="E315" s="15"/>
      <c r="F315" s="21" t="s">
        <v>499</v>
      </c>
      <c r="G315" s="17" t="s">
        <v>552</v>
      </c>
      <c r="H315" s="58"/>
      <c r="I315" s="17"/>
      <c r="J315" s="18" t="s">
        <v>1027</v>
      </c>
      <c r="K315" s="27" t="s">
        <v>268</v>
      </c>
      <c r="L315" s="15" t="s">
        <v>1028</v>
      </c>
      <c r="M315" s="22">
        <v>40</v>
      </c>
      <c r="N315" s="11"/>
    </row>
    <row r="316" spans="1:14">
      <c r="A316" s="1" t="str">
        <f t="shared" si="8"/>
        <v>400 m překážek [91,4 cm]M45</v>
      </c>
      <c r="B316" s="2" t="str">
        <f t="shared" si="9"/>
        <v>400 m překážek [91,4 cm]</v>
      </c>
      <c r="C316" s="13" t="s">
        <v>90</v>
      </c>
      <c r="D316" s="21" t="s">
        <v>1029</v>
      </c>
      <c r="E316" s="15"/>
      <c r="F316" s="21" t="s">
        <v>458</v>
      </c>
      <c r="G316" s="17" t="s">
        <v>552</v>
      </c>
      <c r="H316" s="28"/>
      <c r="I316" s="17"/>
      <c r="J316" s="18">
        <v>60.62</v>
      </c>
      <c r="K316" s="21" t="s">
        <v>1030</v>
      </c>
      <c r="L316" s="15" t="s">
        <v>1031</v>
      </c>
      <c r="M316" s="22">
        <v>45</v>
      </c>
      <c r="N316" s="11"/>
    </row>
    <row r="317" spans="1:14">
      <c r="A317" s="1" t="str">
        <f t="shared" si="8"/>
        <v/>
      </c>
      <c r="B317" s="2" t="str">
        <f t="shared" si="9"/>
        <v>400 m překážek [91,4 cm]</v>
      </c>
      <c r="C317" s="66"/>
      <c r="D317" s="71"/>
      <c r="E317" s="68"/>
      <c r="F317" s="71"/>
      <c r="G317" s="69"/>
      <c r="H317" s="69"/>
      <c r="I317" s="69"/>
      <c r="J317" s="70"/>
      <c r="K317" s="67"/>
      <c r="L317" s="68"/>
      <c r="M317" s="72"/>
      <c r="N317" s="11"/>
    </row>
    <row r="318" spans="1:14">
      <c r="A318" s="1" t="str">
        <f t="shared" si="8"/>
        <v>400 m překážek [83,8 cm]400 m překážek [83,8 cm]</v>
      </c>
      <c r="B318" s="2" t="str">
        <f t="shared" si="9"/>
        <v>400 m překážek [83,8 cm]</v>
      </c>
      <c r="C318" s="5" t="s">
        <v>357</v>
      </c>
      <c r="D318" s="9"/>
      <c r="E318" s="157"/>
      <c r="F318" s="6"/>
      <c r="G318" s="6"/>
      <c r="H318" s="48"/>
      <c r="I318" s="7"/>
      <c r="J318" s="10"/>
      <c r="K318" s="6"/>
      <c r="L318" s="9"/>
      <c r="M318" s="10"/>
      <c r="N318" s="11"/>
    </row>
    <row r="319" spans="1:14">
      <c r="A319" s="1" t="str">
        <f t="shared" si="8"/>
        <v>400 m překážek [83,8 cm]M50</v>
      </c>
      <c r="B319" s="2" t="str">
        <f t="shared" si="9"/>
        <v>400 m překážek [83,8 cm]</v>
      </c>
      <c r="C319" s="13" t="s">
        <v>4</v>
      </c>
      <c r="D319" s="21" t="s">
        <v>176</v>
      </c>
      <c r="E319" s="15"/>
      <c r="F319" s="21" t="s">
        <v>644</v>
      </c>
      <c r="G319" s="17" t="s">
        <v>552</v>
      </c>
      <c r="H319" s="28"/>
      <c r="I319" s="17"/>
      <c r="J319" s="44">
        <v>60.9</v>
      </c>
      <c r="K319" s="73" t="s">
        <v>754</v>
      </c>
      <c r="L319" s="23" t="s">
        <v>1032</v>
      </c>
      <c r="M319" s="22">
        <v>50</v>
      </c>
      <c r="N319" s="11"/>
    </row>
    <row r="320" spans="1:14">
      <c r="A320" s="1" t="str">
        <f t="shared" si="8"/>
        <v>400 m překážek [83,8 cm]M55</v>
      </c>
      <c r="B320" s="2" t="str">
        <f t="shared" si="9"/>
        <v>400 m překážek [83,8 cm]</v>
      </c>
      <c r="C320" s="13" t="s">
        <v>11</v>
      </c>
      <c r="D320" s="21" t="s">
        <v>176</v>
      </c>
      <c r="E320" s="15"/>
      <c r="F320" s="21" t="s">
        <v>178</v>
      </c>
      <c r="G320" s="17" t="s">
        <v>552</v>
      </c>
      <c r="H320" s="28"/>
      <c r="I320" s="17"/>
      <c r="J320" s="40">
        <v>62.99</v>
      </c>
      <c r="K320" s="21" t="s">
        <v>647</v>
      </c>
      <c r="L320" s="15" t="s">
        <v>1033</v>
      </c>
      <c r="M320" s="22">
        <v>55</v>
      </c>
      <c r="N320" s="11"/>
    </row>
    <row r="321" spans="1:14">
      <c r="A321" s="1" t="str">
        <f t="shared" si="8"/>
        <v/>
      </c>
      <c r="B321" s="2" t="str">
        <f t="shared" si="9"/>
        <v>400 m překážek [83,8 cm]</v>
      </c>
      <c r="C321" s="13"/>
      <c r="D321" s="21"/>
      <c r="E321" s="15"/>
      <c r="F321" s="21"/>
      <c r="G321" s="21"/>
      <c r="H321" s="28"/>
      <c r="I321" s="17"/>
      <c r="J321" s="27"/>
      <c r="K321" s="21"/>
      <c r="L321" s="15"/>
      <c r="M321" s="27"/>
      <c r="N321" s="11"/>
    </row>
    <row r="322" spans="1:14">
      <c r="A322" s="1" t="str">
        <f t="shared" si="8"/>
        <v>300 m překážek [76,2 cm]300 m překážek [76,2 cm]</v>
      </c>
      <c r="B322" s="2" t="str">
        <f t="shared" si="9"/>
        <v>300 m překážek [76,2 cm]</v>
      </c>
      <c r="C322" s="5" t="s">
        <v>353</v>
      </c>
      <c r="D322" s="9"/>
      <c r="E322" s="157"/>
      <c r="F322" s="6"/>
      <c r="G322" s="7"/>
      <c r="H322" s="48"/>
      <c r="I322" s="7"/>
      <c r="J322" s="158"/>
      <c r="K322" s="6"/>
      <c r="L322" s="9"/>
      <c r="M322" s="159"/>
      <c r="N322" s="11"/>
    </row>
    <row r="323" spans="1:14">
      <c r="A323" s="1" t="str">
        <f t="shared" ref="A323:A386" si="10">IF(C323="","",_xlfn.CONCAT(B323,C323))</f>
        <v>300 m překážek [76,2 cm]M60</v>
      </c>
      <c r="B323" s="2" t="str">
        <f t="shared" si="9"/>
        <v>300 m překážek [76,2 cm]</v>
      </c>
      <c r="C323" s="13" t="s">
        <v>17</v>
      </c>
      <c r="D323" s="82" t="s">
        <v>18</v>
      </c>
      <c r="E323" s="83"/>
      <c r="F323" s="82" t="s">
        <v>19</v>
      </c>
      <c r="G323" s="84"/>
      <c r="H323" s="85"/>
      <c r="I323" s="84" t="s">
        <v>9</v>
      </c>
      <c r="J323" s="86" t="s">
        <v>354</v>
      </c>
      <c r="K323" s="82" t="s">
        <v>256</v>
      </c>
      <c r="L323" s="83" t="s">
        <v>169</v>
      </c>
      <c r="M323" s="87">
        <v>61</v>
      </c>
      <c r="N323" s="11" t="s">
        <v>664</v>
      </c>
    </row>
    <row r="324" spans="1:14">
      <c r="A324" s="1" t="str">
        <f t="shared" si="10"/>
        <v>300 m překážek [76,2 cm]M65</v>
      </c>
      <c r="B324" s="2" t="str">
        <f t="shared" ref="B324:B387" si="11">IF(C323="",C324,B323)</f>
        <v>300 m překážek [76,2 cm]</v>
      </c>
      <c r="C324" s="13" t="s">
        <v>20</v>
      </c>
      <c r="D324" s="21" t="s">
        <v>679</v>
      </c>
      <c r="E324" s="15"/>
      <c r="F324" s="21" t="s">
        <v>680</v>
      </c>
      <c r="G324" s="17" t="s">
        <v>552</v>
      </c>
      <c r="H324" s="28"/>
      <c r="I324" s="17"/>
      <c r="J324" s="18">
        <v>51.06</v>
      </c>
      <c r="K324" s="21" t="s">
        <v>1034</v>
      </c>
      <c r="L324" s="15" t="s">
        <v>1035</v>
      </c>
      <c r="M324" s="22">
        <v>67</v>
      </c>
      <c r="N324" s="11"/>
    </row>
    <row r="325" spans="1:14">
      <c r="A325" s="1" t="str">
        <f t="shared" si="10"/>
        <v/>
      </c>
      <c r="B325" s="2" t="str">
        <f t="shared" si="11"/>
        <v>300 m překážek [76,2 cm]</v>
      </c>
      <c r="C325" s="13"/>
      <c r="D325" s="21"/>
      <c r="E325" s="15"/>
      <c r="F325" s="21"/>
      <c r="G325" s="17"/>
      <c r="H325" s="28"/>
      <c r="I325" s="17"/>
      <c r="J325" s="15"/>
      <c r="K325" s="21"/>
      <c r="L325" s="15"/>
      <c r="M325" s="22"/>
      <c r="N325" s="11"/>
    </row>
    <row r="326" spans="1:14">
      <c r="A326" s="1" t="str">
        <f t="shared" si="10"/>
        <v>300 m překážek [68,6 cm]300 m překážek [68,6 cm]</v>
      </c>
      <c r="B326" s="2" t="str">
        <f t="shared" si="11"/>
        <v>300 m překážek [68,6 cm]</v>
      </c>
      <c r="C326" s="5" t="s">
        <v>352</v>
      </c>
      <c r="D326" s="9"/>
      <c r="E326" s="157"/>
      <c r="F326" s="6"/>
      <c r="G326" s="6"/>
      <c r="H326" s="48"/>
      <c r="I326" s="7"/>
      <c r="J326" s="10"/>
      <c r="K326" s="6"/>
      <c r="L326" s="9"/>
      <c r="M326" s="10"/>
      <c r="N326" s="11"/>
    </row>
    <row r="327" spans="1:14">
      <c r="A327" s="1" t="str">
        <f t="shared" si="10"/>
        <v>300 m překážek [68,6 cm]M70</v>
      </c>
      <c r="B327" s="2" t="str">
        <f t="shared" si="11"/>
        <v>300 m překážek [68,6 cm]</v>
      </c>
      <c r="C327" s="13" t="s">
        <v>25</v>
      </c>
      <c r="D327" s="21" t="s">
        <v>26</v>
      </c>
      <c r="E327" s="15"/>
      <c r="F327" s="21" t="s">
        <v>1036</v>
      </c>
      <c r="G327" s="17"/>
      <c r="H327" s="28"/>
      <c r="I327" s="17" t="s">
        <v>9</v>
      </c>
      <c r="J327" s="18">
        <v>55.73</v>
      </c>
      <c r="K327" s="21" t="s">
        <v>649</v>
      </c>
      <c r="L327" s="15" t="s">
        <v>1037</v>
      </c>
      <c r="M327" s="22">
        <v>71</v>
      </c>
      <c r="N327" s="11"/>
    </row>
    <row r="328" spans="1:14">
      <c r="A328" s="1" t="str">
        <f t="shared" si="10"/>
        <v>300 m překážek [68,6 cm]M75</v>
      </c>
      <c r="B328" s="2" t="str">
        <f t="shared" si="11"/>
        <v>300 m překážek [68,6 cm]</v>
      </c>
      <c r="C328" s="13" t="s">
        <v>27</v>
      </c>
      <c r="D328" s="21" t="s">
        <v>679</v>
      </c>
      <c r="E328" s="15"/>
      <c r="F328" s="21" t="s">
        <v>680</v>
      </c>
      <c r="G328" s="17" t="s">
        <v>552</v>
      </c>
      <c r="H328" s="28"/>
      <c r="I328" s="17"/>
      <c r="J328" s="18">
        <v>56.46</v>
      </c>
      <c r="K328" s="21" t="s">
        <v>683</v>
      </c>
      <c r="L328" s="15" t="s">
        <v>1038</v>
      </c>
      <c r="M328" s="22">
        <v>75</v>
      </c>
      <c r="N328" s="11"/>
    </row>
    <row r="329" spans="1:14">
      <c r="A329" s="1" t="str">
        <f t="shared" si="10"/>
        <v/>
      </c>
      <c r="B329" s="2" t="str">
        <f t="shared" si="11"/>
        <v>300 m překážek [68,6 cm]</v>
      </c>
      <c r="C329" s="13"/>
      <c r="D329" s="21"/>
      <c r="E329" s="15"/>
      <c r="F329" s="21"/>
      <c r="G329" s="21"/>
      <c r="H329" s="28"/>
      <c r="I329" s="17"/>
      <c r="J329" s="160"/>
      <c r="K329" s="21"/>
      <c r="L329" s="15"/>
      <c r="M329" s="27"/>
      <c r="N329" s="11"/>
    </row>
    <row r="330" spans="1:14">
      <c r="A330" s="1" t="str">
        <f t="shared" si="10"/>
        <v>200 m překážek [76,2 cm]200 m překážek [76,2 cm]</v>
      </c>
      <c r="B330" s="2" t="str">
        <f t="shared" si="11"/>
        <v>200 m překážek [76,2 cm]</v>
      </c>
      <c r="C330" s="5" t="s">
        <v>1039</v>
      </c>
      <c r="D330" s="7"/>
      <c r="E330" s="157"/>
      <c r="F330" s="6"/>
      <c r="G330" s="6"/>
      <c r="H330" s="48"/>
      <c r="I330" s="7"/>
      <c r="J330" s="10"/>
      <c r="K330" s="6"/>
      <c r="L330" s="9"/>
      <c r="M330" s="10"/>
      <c r="N330" s="11"/>
    </row>
    <row r="331" spans="1:14">
      <c r="A331" s="1" t="str">
        <f t="shared" si="10"/>
        <v>200 m překážek [76,2 cm]M35</v>
      </c>
      <c r="B331" s="2" t="str">
        <f t="shared" si="11"/>
        <v>200 m překážek [76,2 cm]</v>
      </c>
      <c r="C331" s="13" t="s">
        <v>54</v>
      </c>
      <c r="D331" s="21" t="s">
        <v>670</v>
      </c>
      <c r="E331" s="15"/>
      <c r="F331" s="21" t="s">
        <v>162</v>
      </c>
      <c r="G331" s="17" t="s">
        <v>552</v>
      </c>
      <c r="H331" s="28"/>
      <c r="I331" s="30" t="s">
        <v>87</v>
      </c>
      <c r="J331" s="44">
        <v>24.16</v>
      </c>
      <c r="K331" s="29" t="s">
        <v>275</v>
      </c>
      <c r="L331" s="23" t="s">
        <v>1040</v>
      </c>
      <c r="M331" s="45">
        <v>35</v>
      </c>
      <c r="N331" s="11"/>
    </row>
    <row r="332" spans="1:14">
      <c r="A332" s="1" t="str">
        <f t="shared" si="10"/>
        <v>200 m překážek [76,2 cm]M40</v>
      </c>
      <c r="B332" s="2" t="str">
        <f t="shared" si="11"/>
        <v>200 m překážek [76,2 cm]</v>
      </c>
      <c r="C332" s="13" t="s">
        <v>80</v>
      </c>
      <c r="D332" s="21" t="s">
        <v>1041</v>
      </c>
      <c r="E332" s="15"/>
      <c r="F332" s="21" t="s">
        <v>32</v>
      </c>
      <c r="G332" s="17" t="s">
        <v>552</v>
      </c>
      <c r="H332" s="21"/>
      <c r="I332" s="17" t="s">
        <v>192</v>
      </c>
      <c r="J332" s="18">
        <v>28.17</v>
      </c>
      <c r="K332" s="25" t="s">
        <v>275</v>
      </c>
      <c r="L332" s="26" t="s">
        <v>1042</v>
      </c>
      <c r="M332" s="20">
        <v>40</v>
      </c>
      <c r="N332" s="11"/>
    </row>
    <row r="333" spans="1:14">
      <c r="A333" s="1" t="str">
        <f t="shared" si="10"/>
        <v>200 m překážek [76,2 cm]M45</v>
      </c>
      <c r="B333" s="2" t="str">
        <f t="shared" si="11"/>
        <v>200 m překážek [76,2 cm]</v>
      </c>
      <c r="C333" s="13" t="s">
        <v>90</v>
      </c>
      <c r="D333" s="21" t="s">
        <v>1043</v>
      </c>
      <c r="E333" s="15"/>
      <c r="F333" s="21" t="s">
        <v>1044</v>
      </c>
      <c r="G333" s="17" t="s">
        <v>552</v>
      </c>
      <c r="H333" s="28"/>
      <c r="I333" s="17"/>
      <c r="J333" s="18">
        <v>27.11</v>
      </c>
      <c r="K333" s="21" t="s">
        <v>1045</v>
      </c>
      <c r="L333" s="15" t="s">
        <v>1046</v>
      </c>
      <c r="M333" s="22">
        <v>45</v>
      </c>
      <c r="N333" s="11"/>
    </row>
    <row r="334" spans="1:14">
      <c r="A334" s="1" t="str">
        <f t="shared" si="10"/>
        <v>200 m překážek [76,2 cm]M50</v>
      </c>
      <c r="B334" s="2" t="str">
        <f t="shared" si="11"/>
        <v>200 m překážek [76,2 cm]</v>
      </c>
      <c r="C334" s="13" t="s">
        <v>4</v>
      </c>
      <c r="D334" s="21" t="s">
        <v>1047</v>
      </c>
      <c r="E334" s="15"/>
      <c r="F334" s="21" t="s">
        <v>771</v>
      </c>
      <c r="G334" s="17" t="s">
        <v>552</v>
      </c>
      <c r="H334" s="28"/>
      <c r="I334" s="17"/>
      <c r="J334" s="18">
        <v>30.71</v>
      </c>
      <c r="K334" s="21" t="s">
        <v>860</v>
      </c>
      <c r="L334" s="15" t="s">
        <v>1048</v>
      </c>
      <c r="M334" s="22">
        <v>52</v>
      </c>
      <c r="N334" s="11"/>
    </row>
    <row r="335" spans="1:14">
      <c r="A335" s="1" t="str">
        <f t="shared" si="10"/>
        <v>200 m překážek [76,2 cm]M55</v>
      </c>
      <c r="B335" s="2" t="str">
        <f t="shared" si="11"/>
        <v>200 m překážek [76,2 cm]</v>
      </c>
      <c r="C335" s="13" t="s">
        <v>11</v>
      </c>
      <c r="D335" s="21" t="s">
        <v>1049</v>
      </c>
      <c r="E335" s="15"/>
      <c r="F335" s="21" t="s">
        <v>320</v>
      </c>
      <c r="G335" s="17" t="s">
        <v>552</v>
      </c>
      <c r="H335" s="28"/>
      <c r="I335" s="17"/>
      <c r="J335" s="18">
        <v>32.72</v>
      </c>
      <c r="K335" s="21" t="s">
        <v>15</v>
      </c>
      <c r="L335" s="15" t="s">
        <v>1050</v>
      </c>
      <c r="M335" s="22">
        <v>55</v>
      </c>
      <c r="N335" s="11"/>
    </row>
    <row r="336" spans="1:14">
      <c r="A336" s="1" t="str">
        <f t="shared" si="10"/>
        <v>200 m překážek [76,2 cm]M60</v>
      </c>
      <c r="B336" s="2" t="str">
        <f t="shared" si="11"/>
        <v>200 m překážek [76,2 cm]</v>
      </c>
      <c r="C336" s="13" t="s">
        <v>17</v>
      </c>
      <c r="D336" s="21" t="s">
        <v>1051</v>
      </c>
      <c r="E336" s="15"/>
      <c r="F336" s="21" t="s">
        <v>110</v>
      </c>
      <c r="G336" s="17" t="s">
        <v>552</v>
      </c>
      <c r="H336" s="28"/>
      <c r="I336" s="17"/>
      <c r="J336" s="18">
        <v>33.36</v>
      </c>
      <c r="K336" s="21" t="s">
        <v>609</v>
      </c>
      <c r="L336" s="15" t="s">
        <v>1052</v>
      </c>
      <c r="M336" s="22">
        <v>60</v>
      </c>
      <c r="N336" s="11"/>
    </row>
    <row r="337" spans="1:14">
      <c r="A337" s="1" t="str">
        <f t="shared" si="10"/>
        <v>200 m překážek [76,2 cm]M65</v>
      </c>
      <c r="B337" s="2" t="str">
        <f t="shared" si="11"/>
        <v>200 m překážek [76,2 cm]</v>
      </c>
      <c r="C337" s="13" t="s">
        <v>20</v>
      </c>
      <c r="D337" s="21" t="s">
        <v>26</v>
      </c>
      <c r="E337" s="15"/>
      <c r="F337" s="21" t="s">
        <v>115</v>
      </c>
      <c r="G337" s="24" t="s">
        <v>552</v>
      </c>
      <c r="H337" s="21"/>
      <c r="I337" s="17"/>
      <c r="J337" s="18">
        <v>38.71</v>
      </c>
      <c r="K337" s="25" t="s">
        <v>1053</v>
      </c>
      <c r="L337" s="26" t="s">
        <v>1054</v>
      </c>
      <c r="M337" s="20">
        <v>66</v>
      </c>
      <c r="N337" s="11"/>
    </row>
    <row r="338" spans="1:14">
      <c r="A338" s="1" t="str">
        <f t="shared" si="10"/>
        <v>200 m překážek [76,2 cm]M70</v>
      </c>
      <c r="B338" s="2" t="str">
        <f t="shared" si="11"/>
        <v>200 m překážek [76,2 cm]</v>
      </c>
      <c r="C338" s="13" t="s">
        <v>25</v>
      </c>
      <c r="D338" s="21" t="s">
        <v>28</v>
      </c>
      <c r="E338" s="15"/>
      <c r="F338" s="21" t="s">
        <v>5</v>
      </c>
      <c r="G338" s="17" t="s">
        <v>552</v>
      </c>
      <c r="H338" s="56"/>
      <c r="I338" s="17"/>
      <c r="J338" s="18">
        <v>42.29</v>
      </c>
      <c r="K338" s="27" t="s">
        <v>15</v>
      </c>
      <c r="L338" s="26" t="s">
        <v>1055</v>
      </c>
      <c r="M338" s="20">
        <v>72</v>
      </c>
      <c r="N338" s="11"/>
    </row>
    <row r="339" spans="1:14">
      <c r="A339" s="1" t="str">
        <f t="shared" si="10"/>
        <v/>
      </c>
      <c r="B339" s="2" t="str">
        <f t="shared" si="11"/>
        <v>200 m překážek [76,2 cm]</v>
      </c>
      <c r="C339" s="13"/>
      <c r="D339" s="21"/>
      <c r="E339" s="15"/>
      <c r="F339" s="21"/>
      <c r="G339" s="17"/>
      <c r="H339" s="56"/>
      <c r="I339" s="17"/>
      <c r="J339" s="32"/>
      <c r="K339" s="27"/>
      <c r="L339" s="26"/>
      <c r="M339" s="20"/>
      <c r="N339" s="11"/>
    </row>
    <row r="340" spans="1:14">
      <c r="A340" s="1" t="str">
        <f t="shared" si="10"/>
        <v>200 m překážek [68,6 cm]200 m překážek [68,6 cm]</v>
      </c>
      <c r="B340" s="2" t="str">
        <f t="shared" si="11"/>
        <v>200 m překážek [68,6 cm]</v>
      </c>
      <c r="C340" s="5" t="s">
        <v>1056</v>
      </c>
      <c r="D340" s="7"/>
      <c r="E340" s="157"/>
      <c r="F340" s="6"/>
      <c r="G340" s="6"/>
      <c r="H340" s="48"/>
      <c r="I340" s="7"/>
      <c r="J340" s="10"/>
      <c r="K340" s="6"/>
      <c r="L340" s="9"/>
      <c r="M340" s="10"/>
      <c r="N340" s="11"/>
    </row>
    <row r="341" spans="1:14">
      <c r="A341" s="1" t="str">
        <f t="shared" si="10"/>
        <v>200 m překážek [68,6 cm]M80</v>
      </c>
      <c r="B341" s="2" t="str">
        <f t="shared" si="11"/>
        <v>200 m překážek [68,6 cm]</v>
      </c>
      <c r="C341" s="13" t="s">
        <v>116</v>
      </c>
      <c r="D341" s="21" t="s">
        <v>368</v>
      </c>
      <c r="E341" s="15"/>
      <c r="F341" s="21" t="s">
        <v>121</v>
      </c>
      <c r="G341" s="17" t="s">
        <v>552</v>
      </c>
      <c r="H341" s="28"/>
      <c r="I341" s="17" t="s">
        <v>143</v>
      </c>
      <c r="J341" s="33" t="s">
        <v>1057</v>
      </c>
      <c r="K341" s="19" t="s">
        <v>1016</v>
      </c>
      <c r="L341" s="15" t="s">
        <v>1058</v>
      </c>
      <c r="M341" s="22">
        <v>80</v>
      </c>
      <c r="N341" s="11"/>
    </row>
    <row r="342" spans="1:14">
      <c r="A342" s="1" t="str">
        <f t="shared" si="10"/>
        <v/>
      </c>
      <c r="B342" s="2" t="str">
        <f t="shared" si="11"/>
        <v>200 m překážek [68,6 cm]</v>
      </c>
      <c r="C342" s="13"/>
      <c r="D342" s="21"/>
      <c r="E342" s="15"/>
      <c r="F342" s="21"/>
      <c r="G342" s="17"/>
      <c r="H342" s="28"/>
      <c r="I342" s="17"/>
      <c r="J342" s="161"/>
      <c r="K342" s="21"/>
      <c r="L342" s="15"/>
      <c r="M342" s="22"/>
      <c r="N342" s="11"/>
    </row>
    <row r="343" spans="1:14">
      <c r="A343" s="1" t="str">
        <f t="shared" si="10"/>
        <v>3000 m překážek [91,4 cm]3000 m překážek [91,4 cm]</v>
      </c>
      <c r="B343" s="2" t="str">
        <f t="shared" si="11"/>
        <v>3000 m překážek [91,4 cm]</v>
      </c>
      <c r="C343" s="5" t="s">
        <v>362</v>
      </c>
      <c r="D343" s="6"/>
      <c r="E343" s="157"/>
      <c r="F343" s="6"/>
      <c r="G343" s="6"/>
      <c r="H343" s="6"/>
      <c r="I343" s="6"/>
      <c r="J343" s="10"/>
      <c r="K343" s="6"/>
      <c r="L343" s="9"/>
      <c r="M343" s="10"/>
      <c r="N343" s="11"/>
    </row>
    <row r="344" spans="1:14">
      <c r="A344" s="1" t="str">
        <f t="shared" si="10"/>
        <v>3000 m překážek [91,4 cm]M35</v>
      </c>
      <c r="B344" s="2" t="str">
        <f t="shared" si="11"/>
        <v>3000 m překážek [91,4 cm]</v>
      </c>
      <c r="C344" s="13" t="s">
        <v>54</v>
      </c>
      <c r="D344" s="21" t="s">
        <v>787</v>
      </c>
      <c r="E344" s="15"/>
      <c r="F344" s="21" t="s">
        <v>788</v>
      </c>
      <c r="G344" s="17" t="s">
        <v>552</v>
      </c>
      <c r="H344" s="17"/>
      <c r="I344" s="17"/>
      <c r="J344" s="112" t="s">
        <v>1059</v>
      </c>
      <c r="K344" s="21" t="s">
        <v>437</v>
      </c>
      <c r="L344" s="15" t="s">
        <v>1060</v>
      </c>
      <c r="M344" s="22">
        <v>36</v>
      </c>
      <c r="N344" s="11"/>
    </row>
    <row r="345" spans="1:14">
      <c r="A345" s="1" t="str">
        <f t="shared" si="10"/>
        <v>3000 m překážek [91,4 cm]M40</v>
      </c>
      <c r="B345" s="2" t="str">
        <f t="shared" si="11"/>
        <v>3000 m překážek [91,4 cm]</v>
      </c>
      <c r="C345" s="13" t="s">
        <v>80</v>
      </c>
      <c r="D345" s="21" t="s">
        <v>787</v>
      </c>
      <c r="E345" s="15"/>
      <c r="F345" s="21" t="s">
        <v>788</v>
      </c>
      <c r="G345" s="17" t="s">
        <v>40</v>
      </c>
      <c r="H345" s="17"/>
      <c r="I345" s="17"/>
      <c r="J345" s="112" t="s">
        <v>1061</v>
      </c>
      <c r="K345" s="21" t="s">
        <v>105</v>
      </c>
      <c r="L345" s="15" t="s">
        <v>1062</v>
      </c>
      <c r="M345" s="22">
        <v>40</v>
      </c>
      <c r="N345" s="11"/>
    </row>
    <row r="346" spans="1:14">
      <c r="A346" s="1" t="str">
        <f t="shared" si="10"/>
        <v>3000 m překážek [91,4 cm]M45</v>
      </c>
      <c r="B346" s="2" t="str">
        <f t="shared" si="11"/>
        <v>3000 m překážek [91,4 cm]</v>
      </c>
      <c r="C346" s="13" t="s">
        <v>90</v>
      </c>
      <c r="D346" s="21" t="s">
        <v>1063</v>
      </c>
      <c r="E346" s="15"/>
      <c r="F346" s="21" t="s">
        <v>1064</v>
      </c>
      <c r="G346" s="17" t="s">
        <v>40</v>
      </c>
      <c r="H346" s="28"/>
      <c r="I346" s="17"/>
      <c r="J346" s="112" t="s">
        <v>1065</v>
      </c>
      <c r="K346" s="21" t="s">
        <v>134</v>
      </c>
      <c r="L346" s="15" t="s">
        <v>1066</v>
      </c>
      <c r="M346" s="22">
        <v>49</v>
      </c>
      <c r="N346" s="11"/>
    </row>
    <row r="347" spans="1:14">
      <c r="A347" s="1" t="str">
        <f t="shared" si="10"/>
        <v>3000 m překážek [91,4 cm]M50</v>
      </c>
      <c r="B347" s="2" t="str">
        <f t="shared" si="11"/>
        <v>3000 m překážek [91,4 cm]</v>
      </c>
      <c r="C347" s="13" t="s">
        <v>4</v>
      </c>
      <c r="D347" s="82" t="s">
        <v>325</v>
      </c>
      <c r="E347" s="83"/>
      <c r="F347" s="82"/>
      <c r="G347" s="84" t="s">
        <v>552</v>
      </c>
      <c r="H347" s="84"/>
      <c r="I347" s="84"/>
      <c r="J347" s="101" t="s">
        <v>363</v>
      </c>
      <c r="K347" s="82" t="s">
        <v>166</v>
      </c>
      <c r="L347" s="83" t="s">
        <v>167</v>
      </c>
      <c r="M347" s="87">
        <v>51</v>
      </c>
      <c r="N347" s="11" t="s">
        <v>664</v>
      </c>
    </row>
    <row r="348" spans="1:14">
      <c r="A348" s="1" t="str">
        <f t="shared" si="10"/>
        <v>3000 m překážek [91,4 cm]M55</v>
      </c>
      <c r="B348" s="2" t="str">
        <f t="shared" si="11"/>
        <v>3000 m překážek [91,4 cm]</v>
      </c>
      <c r="C348" s="13" t="s">
        <v>11</v>
      </c>
      <c r="D348" s="21" t="s">
        <v>1067</v>
      </c>
      <c r="E348" s="15"/>
      <c r="F348" s="21" t="s">
        <v>1068</v>
      </c>
      <c r="G348" s="17" t="s">
        <v>552</v>
      </c>
      <c r="H348" s="17"/>
      <c r="I348" s="17"/>
      <c r="J348" s="112" t="s">
        <v>1069</v>
      </c>
      <c r="K348" s="21" t="s">
        <v>1070</v>
      </c>
      <c r="L348" s="15" t="s">
        <v>1071</v>
      </c>
      <c r="M348" s="22">
        <v>55</v>
      </c>
      <c r="N348" s="11"/>
    </row>
    <row r="349" spans="1:14">
      <c r="A349" s="1" t="str">
        <f t="shared" si="10"/>
        <v/>
      </c>
      <c r="B349" s="2" t="str">
        <f t="shared" si="11"/>
        <v>3000 m překážek [91,4 cm]</v>
      </c>
      <c r="C349" s="66"/>
      <c r="D349" s="71"/>
      <c r="E349" s="68"/>
      <c r="F349" s="71"/>
      <c r="G349" s="92"/>
      <c r="H349" s="92"/>
      <c r="I349" s="69"/>
      <c r="J349" s="162"/>
      <c r="K349" s="163"/>
      <c r="L349" s="68"/>
      <c r="M349" s="72"/>
      <c r="N349" s="11"/>
    </row>
    <row r="350" spans="1:14">
      <c r="A350" s="1" t="str">
        <f t="shared" si="10"/>
        <v>2000 m překážek [76,2 cm]2000 m překážek [76,2 cm]</v>
      </c>
      <c r="B350" s="2" t="str">
        <f t="shared" si="11"/>
        <v>2000 m překážek [76,2 cm]</v>
      </c>
      <c r="C350" s="5" t="s">
        <v>1072</v>
      </c>
      <c r="D350" s="9"/>
      <c r="E350" s="157"/>
      <c r="F350" s="6"/>
      <c r="G350" s="6"/>
      <c r="H350" s="6"/>
      <c r="I350" s="6"/>
      <c r="J350" s="10"/>
      <c r="K350" s="6"/>
      <c r="L350" s="9"/>
      <c r="M350" s="10"/>
      <c r="N350" s="11"/>
    </row>
    <row r="351" spans="1:14">
      <c r="A351" s="1" t="str">
        <f t="shared" si="10"/>
        <v>2000 m překážek [76,2 cm]M60</v>
      </c>
      <c r="B351" s="2" t="str">
        <f t="shared" si="11"/>
        <v>2000 m překážek [76,2 cm]</v>
      </c>
      <c r="C351" s="13" t="s">
        <v>17</v>
      </c>
      <c r="D351" s="29" t="s">
        <v>497</v>
      </c>
      <c r="E351" s="23"/>
      <c r="F351" s="29" t="s">
        <v>97</v>
      </c>
      <c r="G351" s="17" t="s">
        <v>552</v>
      </c>
      <c r="H351" s="17"/>
      <c r="I351" s="24"/>
      <c r="J351" s="33" t="s">
        <v>1073</v>
      </c>
      <c r="K351" s="21" t="s">
        <v>1074</v>
      </c>
      <c r="L351" s="15" t="s">
        <v>1075</v>
      </c>
      <c r="M351" s="20">
        <v>60</v>
      </c>
      <c r="N351" s="11"/>
    </row>
    <row r="352" spans="1:14">
      <c r="A352" s="1" t="str">
        <f t="shared" si="10"/>
        <v>2000 m překážek [76,2 cm]M65</v>
      </c>
      <c r="B352" s="2" t="str">
        <f t="shared" si="11"/>
        <v>2000 m překážek [76,2 cm]</v>
      </c>
      <c r="C352" s="13" t="s">
        <v>20</v>
      </c>
      <c r="D352" s="21" t="s">
        <v>743</v>
      </c>
      <c r="E352" s="15"/>
      <c r="F352" s="28" t="s">
        <v>744</v>
      </c>
      <c r="G352" s="17" t="s">
        <v>552</v>
      </c>
      <c r="H352" s="17"/>
      <c r="I352" s="17"/>
      <c r="J352" s="98" t="s">
        <v>1076</v>
      </c>
      <c r="K352" s="21" t="s">
        <v>1034</v>
      </c>
      <c r="L352" s="15" t="s">
        <v>1077</v>
      </c>
      <c r="M352" s="22">
        <v>67</v>
      </c>
      <c r="N352" s="11"/>
    </row>
    <row r="353" spans="1:14">
      <c r="A353" s="1" t="str">
        <f t="shared" si="10"/>
        <v>2000 m překážek [76,2 cm]M70</v>
      </c>
      <c r="B353" s="2" t="str">
        <f t="shared" si="11"/>
        <v>2000 m překážek [76,2 cm]</v>
      </c>
      <c r="C353" s="13" t="s">
        <v>25</v>
      </c>
      <c r="D353" s="21" t="s">
        <v>743</v>
      </c>
      <c r="E353" s="15"/>
      <c r="F353" s="21" t="s">
        <v>744</v>
      </c>
      <c r="G353" s="17" t="s">
        <v>552</v>
      </c>
      <c r="H353" s="17"/>
      <c r="I353" s="17"/>
      <c r="J353" s="112" t="s">
        <v>1078</v>
      </c>
      <c r="K353" s="21" t="s">
        <v>1079</v>
      </c>
      <c r="L353" s="15" t="s">
        <v>1080</v>
      </c>
      <c r="M353" s="22">
        <v>71</v>
      </c>
      <c r="N353" s="11"/>
    </row>
    <row r="354" spans="1:14">
      <c r="A354" s="1" t="str">
        <f t="shared" si="10"/>
        <v>2000 m překážek [76,2 cm]M75</v>
      </c>
      <c r="B354" s="2" t="str">
        <f t="shared" si="11"/>
        <v>2000 m překážek [76,2 cm]</v>
      </c>
      <c r="C354" s="13" t="s">
        <v>27</v>
      </c>
      <c r="D354" s="21" t="s">
        <v>685</v>
      </c>
      <c r="E354" s="15"/>
      <c r="F354" s="21" t="s">
        <v>668</v>
      </c>
      <c r="G354" s="17" t="s">
        <v>552</v>
      </c>
      <c r="H354" s="17"/>
      <c r="I354" s="17"/>
      <c r="J354" s="112" t="s">
        <v>1081</v>
      </c>
      <c r="K354" s="21" t="s">
        <v>1082</v>
      </c>
      <c r="L354" s="15" t="s">
        <v>1083</v>
      </c>
      <c r="M354" s="22">
        <v>76</v>
      </c>
      <c r="N354" s="11"/>
    </row>
    <row r="355" spans="1:14">
      <c r="A355" s="1" t="str">
        <f t="shared" si="10"/>
        <v>2000 m překážek [76,2 cm]M80</v>
      </c>
      <c r="B355" s="2" t="str">
        <f t="shared" si="11"/>
        <v>2000 m překážek [76,2 cm]</v>
      </c>
      <c r="C355" s="13" t="s">
        <v>116</v>
      </c>
      <c r="D355" s="29" t="s">
        <v>685</v>
      </c>
      <c r="E355" s="23"/>
      <c r="F355" s="29" t="s">
        <v>668</v>
      </c>
      <c r="G355" s="17" t="s">
        <v>552</v>
      </c>
      <c r="H355" s="17"/>
      <c r="I355" s="30"/>
      <c r="J355" s="103" t="s">
        <v>1084</v>
      </c>
      <c r="K355" s="73" t="s">
        <v>1085</v>
      </c>
      <c r="L355" s="23" t="s">
        <v>1086</v>
      </c>
      <c r="M355" s="45">
        <v>80</v>
      </c>
      <c r="N355" s="11"/>
    </row>
    <row r="356" spans="1:14">
      <c r="A356" s="1" t="str">
        <f t="shared" si="10"/>
        <v>2000 m překážek [76,2 cm]M85</v>
      </c>
      <c r="B356" s="2" t="str">
        <f t="shared" si="11"/>
        <v>2000 m překážek [76,2 cm]</v>
      </c>
      <c r="C356" s="13" t="s">
        <v>30</v>
      </c>
      <c r="D356" s="21" t="s">
        <v>971</v>
      </c>
      <c r="E356" s="15"/>
      <c r="F356" s="21" t="s">
        <v>972</v>
      </c>
      <c r="G356" s="17" t="s">
        <v>552</v>
      </c>
      <c r="H356" s="17"/>
      <c r="I356" s="17"/>
      <c r="J356" s="98" t="s">
        <v>1087</v>
      </c>
      <c r="K356" s="21" t="s">
        <v>102</v>
      </c>
      <c r="L356" s="15" t="s">
        <v>1088</v>
      </c>
      <c r="M356" s="22">
        <v>85</v>
      </c>
      <c r="N356" s="11"/>
    </row>
    <row r="357" spans="1:14">
      <c r="A357" s="1" t="str">
        <f t="shared" si="10"/>
        <v/>
      </c>
      <c r="B357" s="2" t="str">
        <f t="shared" si="11"/>
        <v>2000 m překážek [76,2 cm]</v>
      </c>
      <c r="C357" s="13"/>
      <c r="D357" s="29"/>
      <c r="E357" s="23"/>
      <c r="F357" s="29"/>
      <c r="G357" s="21"/>
      <c r="H357" s="17"/>
      <c r="I357" s="17"/>
      <c r="J357" s="111"/>
      <c r="K357" s="73"/>
      <c r="L357" s="23"/>
      <c r="M357" s="45"/>
      <c r="N357" s="11"/>
    </row>
    <row r="358" spans="1:14">
      <c r="A358" s="1" t="str">
        <f t="shared" si="10"/>
        <v>skok vysokýskok vysoký</v>
      </c>
      <c r="B358" s="2" t="str">
        <f t="shared" si="11"/>
        <v>skok vysoký</v>
      </c>
      <c r="C358" s="5" t="s">
        <v>364</v>
      </c>
      <c r="D358" s="6"/>
      <c r="E358" s="9"/>
      <c r="F358" s="6"/>
      <c r="G358" s="6"/>
      <c r="H358" s="6"/>
      <c r="I358" s="6"/>
      <c r="J358" s="164"/>
      <c r="K358" s="6"/>
      <c r="L358" s="6"/>
      <c r="M358" s="10"/>
      <c r="N358" s="11"/>
    </row>
    <row r="359" spans="1:14">
      <c r="A359" s="1" t="str">
        <f t="shared" si="10"/>
        <v>skok vysokýM35</v>
      </c>
      <c r="B359" s="2" t="str">
        <f t="shared" si="11"/>
        <v>skok vysoký</v>
      </c>
      <c r="C359" s="13" t="s">
        <v>54</v>
      </c>
      <c r="D359" s="21" t="s">
        <v>1089</v>
      </c>
      <c r="E359" s="15"/>
      <c r="F359" s="21" t="s">
        <v>196</v>
      </c>
      <c r="G359" s="17" t="s">
        <v>1090</v>
      </c>
      <c r="H359" s="28"/>
      <c r="I359" s="17"/>
      <c r="J359" s="18">
        <v>2.2000000000000002</v>
      </c>
      <c r="K359" s="21" t="s">
        <v>252</v>
      </c>
      <c r="L359" s="15" t="s">
        <v>1091</v>
      </c>
      <c r="M359" s="22">
        <v>35</v>
      </c>
      <c r="N359" s="11"/>
    </row>
    <row r="360" spans="1:14">
      <c r="A360" s="1" t="str">
        <f t="shared" si="10"/>
        <v>skok vysokýM40</v>
      </c>
      <c r="B360" s="2" t="str">
        <f t="shared" si="11"/>
        <v>skok vysoký</v>
      </c>
      <c r="C360" s="13" t="s">
        <v>80</v>
      </c>
      <c r="D360" s="21" t="s">
        <v>1092</v>
      </c>
      <c r="E360" s="15"/>
      <c r="F360" s="21" t="s">
        <v>1093</v>
      </c>
      <c r="G360" s="17" t="s">
        <v>1090</v>
      </c>
      <c r="H360" s="28"/>
      <c r="I360" s="17"/>
      <c r="J360" s="18">
        <v>2.0699999999999998</v>
      </c>
      <c r="K360" s="21" t="s">
        <v>154</v>
      </c>
      <c r="L360" s="15" t="s">
        <v>1094</v>
      </c>
      <c r="M360" s="22">
        <v>40</v>
      </c>
      <c r="N360" s="11"/>
    </row>
    <row r="361" spans="1:14">
      <c r="A361" s="1" t="str">
        <f t="shared" si="10"/>
        <v>skok vysokýM45</v>
      </c>
      <c r="B361" s="2" t="str">
        <f t="shared" si="11"/>
        <v>skok vysoký</v>
      </c>
      <c r="C361" s="13" t="s">
        <v>90</v>
      </c>
      <c r="D361" s="21" t="s">
        <v>1095</v>
      </c>
      <c r="E361" s="15"/>
      <c r="F361" s="21" t="s">
        <v>1093</v>
      </c>
      <c r="G361" s="17" t="s">
        <v>1090</v>
      </c>
      <c r="H361" s="28"/>
      <c r="I361" s="17"/>
      <c r="J361" s="18">
        <v>1.96</v>
      </c>
      <c r="K361" s="21" t="s">
        <v>154</v>
      </c>
      <c r="L361" s="15" t="s">
        <v>1096</v>
      </c>
      <c r="M361" s="22">
        <v>47</v>
      </c>
      <c r="N361" s="11"/>
    </row>
    <row r="362" spans="1:14">
      <c r="A362" s="1" t="str">
        <f t="shared" si="10"/>
        <v>skok vysokýM50</v>
      </c>
      <c r="B362" s="2" t="str">
        <f t="shared" si="11"/>
        <v>skok vysoký</v>
      </c>
      <c r="C362" s="13" t="s">
        <v>4</v>
      </c>
      <c r="D362" s="21" t="s">
        <v>1097</v>
      </c>
      <c r="E362" s="15"/>
      <c r="F362" s="21" t="s">
        <v>1098</v>
      </c>
      <c r="G362" s="17" t="s">
        <v>1090</v>
      </c>
      <c r="H362" s="28"/>
      <c r="I362" s="17"/>
      <c r="J362" s="18">
        <v>1.86</v>
      </c>
      <c r="K362" s="29" t="s">
        <v>514</v>
      </c>
      <c r="L362" s="15" t="s">
        <v>1099</v>
      </c>
      <c r="M362" s="22">
        <v>51</v>
      </c>
      <c r="N362" s="11"/>
    </row>
    <row r="363" spans="1:14">
      <c r="A363" s="1" t="str">
        <f t="shared" si="10"/>
        <v>skok vysokýM55</v>
      </c>
      <c r="B363" s="2" t="str">
        <f t="shared" si="11"/>
        <v>skok vysoký</v>
      </c>
      <c r="C363" s="13" t="s">
        <v>11</v>
      </c>
      <c r="D363" s="21" t="s">
        <v>1097</v>
      </c>
      <c r="E363" s="15"/>
      <c r="F363" s="21" t="s">
        <v>1098</v>
      </c>
      <c r="G363" s="17" t="s">
        <v>1090</v>
      </c>
      <c r="H363" s="28"/>
      <c r="I363" s="17"/>
      <c r="J363" s="18">
        <v>1.85</v>
      </c>
      <c r="K363" s="21" t="s">
        <v>316</v>
      </c>
      <c r="L363" s="15" t="s">
        <v>1100</v>
      </c>
      <c r="M363" s="22">
        <v>55</v>
      </c>
      <c r="N363" s="11"/>
    </row>
    <row r="364" spans="1:14">
      <c r="A364" s="1" t="str">
        <f t="shared" si="10"/>
        <v>skok vysokýM60</v>
      </c>
      <c r="B364" s="2" t="str">
        <f t="shared" si="11"/>
        <v>skok vysoký</v>
      </c>
      <c r="C364" s="13" t="s">
        <v>17</v>
      </c>
      <c r="D364" s="21" t="s">
        <v>1097</v>
      </c>
      <c r="E364" s="15"/>
      <c r="F364" s="21" t="s">
        <v>1098</v>
      </c>
      <c r="G364" s="17" t="s">
        <v>1090</v>
      </c>
      <c r="H364" s="28"/>
      <c r="I364" s="17"/>
      <c r="J364" s="18">
        <v>1.7</v>
      </c>
      <c r="K364" s="21" t="s">
        <v>136</v>
      </c>
      <c r="L364" s="15" t="s">
        <v>1101</v>
      </c>
      <c r="M364" s="22">
        <v>60</v>
      </c>
      <c r="N364" s="11"/>
    </row>
    <row r="365" spans="1:14">
      <c r="A365" s="1" t="str">
        <f t="shared" si="10"/>
        <v>skok vysokýM65</v>
      </c>
      <c r="B365" s="2" t="str">
        <f t="shared" si="11"/>
        <v>skok vysoký</v>
      </c>
      <c r="C365" s="13" t="s">
        <v>20</v>
      </c>
      <c r="D365" s="21" t="s">
        <v>1102</v>
      </c>
      <c r="E365" s="15"/>
      <c r="F365" s="21" t="s">
        <v>224</v>
      </c>
      <c r="G365" s="17" t="s">
        <v>1090</v>
      </c>
      <c r="H365" s="28"/>
      <c r="I365" s="17"/>
      <c r="J365" s="18">
        <v>1.6</v>
      </c>
      <c r="K365" s="21" t="s">
        <v>626</v>
      </c>
      <c r="L365" s="15" t="s">
        <v>1013</v>
      </c>
      <c r="M365" s="22">
        <v>65</v>
      </c>
      <c r="N365" s="11"/>
    </row>
    <row r="366" spans="1:14">
      <c r="A366" s="1" t="str">
        <f t="shared" si="10"/>
        <v xml:space="preserve">skok vysoký </v>
      </c>
      <c r="B366" s="2" t="str">
        <f t="shared" si="11"/>
        <v>skok vysoký</v>
      </c>
      <c r="C366" s="13" t="s">
        <v>540</v>
      </c>
      <c r="D366" s="21" t="s">
        <v>1102</v>
      </c>
      <c r="E366" s="15"/>
      <c r="F366" s="21" t="s">
        <v>224</v>
      </c>
      <c r="G366" s="17" t="s">
        <v>1090</v>
      </c>
      <c r="H366" s="28"/>
      <c r="I366" s="17"/>
      <c r="J366" s="18">
        <v>1.6</v>
      </c>
      <c r="K366" s="19" t="s">
        <v>431</v>
      </c>
      <c r="L366" s="15" t="s">
        <v>1103</v>
      </c>
      <c r="M366" s="22">
        <v>65</v>
      </c>
      <c r="N366" s="11"/>
    </row>
    <row r="367" spans="1:14">
      <c r="A367" s="1" t="str">
        <f t="shared" si="10"/>
        <v>skok vysokýM70</v>
      </c>
      <c r="B367" s="2" t="str">
        <f t="shared" si="11"/>
        <v>skok vysoký</v>
      </c>
      <c r="C367" s="13" t="s">
        <v>25</v>
      </c>
      <c r="D367" s="4" t="s">
        <v>1005</v>
      </c>
      <c r="E367" s="26"/>
      <c r="F367" s="4" t="s">
        <v>35</v>
      </c>
      <c r="G367" s="20" t="s">
        <v>1090</v>
      </c>
      <c r="H367" s="28"/>
      <c r="I367" s="17"/>
      <c r="J367" s="44">
        <v>1.5</v>
      </c>
      <c r="K367" s="73" t="s">
        <v>754</v>
      </c>
      <c r="L367" s="23" t="s">
        <v>755</v>
      </c>
      <c r="M367" s="22">
        <v>73</v>
      </c>
      <c r="N367" s="11"/>
    </row>
    <row r="368" spans="1:14">
      <c r="A368" s="1" t="str">
        <f t="shared" si="10"/>
        <v>skok vysokýM75</v>
      </c>
      <c r="B368" s="2" t="str">
        <f t="shared" si="11"/>
        <v>skok vysoký</v>
      </c>
      <c r="C368" s="13" t="s">
        <v>27</v>
      </c>
      <c r="D368" s="21" t="s">
        <v>1005</v>
      </c>
      <c r="E368" s="15"/>
      <c r="F368" s="21" t="s">
        <v>35</v>
      </c>
      <c r="G368" s="24" t="s">
        <v>1090</v>
      </c>
      <c r="H368" s="21"/>
      <c r="I368" s="17"/>
      <c r="J368" s="18">
        <v>1.45</v>
      </c>
      <c r="K368" s="25" t="s">
        <v>15</v>
      </c>
      <c r="L368" s="26" t="s">
        <v>559</v>
      </c>
      <c r="M368" s="20">
        <v>75</v>
      </c>
      <c r="N368" s="11"/>
    </row>
    <row r="369" spans="1:14">
      <c r="A369" s="1" t="str">
        <f t="shared" si="10"/>
        <v xml:space="preserve">skok vysoký </v>
      </c>
      <c r="B369" s="2" t="str">
        <f t="shared" si="11"/>
        <v>skok vysoký</v>
      </c>
      <c r="C369" s="13" t="s">
        <v>540</v>
      </c>
      <c r="D369" s="21" t="s">
        <v>1005</v>
      </c>
      <c r="E369" s="15"/>
      <c r="F369" s="21" t="s">
        <v>35</v>
      </c>
      <c r="G369" s="24" t="s">
        <v>1090</v>
      </c>
      <c r="H369" s="21"/>
      <c r="I369" s="17"/>
      <c r="J369" s="18">
        <v>1.45</v>
      </c>
      <c r="K369" s="25" t="s">
        <v>105</v>
      </c>
      <c r="L369" s="26" t="s">
        <v>1104</v>
      </c>
      <c r="M369" s="20">
        <v>75</v>
      </c>
      <c r="N369" s="11"/>
    </row>
    <row r="370" spans="1:14">
      <c r="A370" s="1" t="str">
        <f t="shared" si="10"/>
        <v>skok vysokýM80</v>
      </c>
      <c r="B370" s="2" t="str">
        <f t="shared" si="11"/>
        <v>skok vysoký</v>
      </c>
      <c r="C370" s="13" t="s">
        <v>116</v>
      </c>
      <c r="D370" s="21" t="s">
        <v>368</v>
      </c>
      <c r="E370" s="15"/>
      <c r="F370" s="21" t="s">
        <v>121</v>
      </c>
      <c r="G370" s="22" t="s">
        <v>1090</v>
      </c>
      <c r="H370" s="28"/>
      <c r="I370" s="17"/>
      <c r="J370" s="18">
        <v>1.24</v>
      </c>
      <c r="K370" s="19" t="s">
        <v>1016</v>
      </c>
      <c r="L370" s="15" t="s">
        <v>1105</v>
      </c>
      <c r="M370" s="22">
        <v>80</v>
      </c>
      <c r="N370" s="11"/>
    </row>
    <row r="371" spans="1:14">
      <c r="A371" s="1" t="str">
        <f t="shared" si="10"/>
        <v>skok vysokýM85</v>
      </c>
      <c r="B371" s="2" t="str">
        <f t="shared" si="11"/>
        <v>skok vysoký</v>
      </c>
      <c r="C371" s="13" t="s">
        <v>30</v>
      </c>
      <c r="D371" s="21" t="s">
        <v>679</v>
      </c>
      <c r="E371" s="15"/>
      <c r="F371" s="21" t="s">
        <v>680</v>
      </c>
      <c r="G371" s="165" t="s">
        <v>1090</v>
      </c>
      <c r="H371" s="21"/>
      <c r="I371" s="17"/>
      <c r="J371" s="18">
        <v>1.17</v>
      </c>
      <c r="K371" s="25" t="s">
        <v>68</v>
      </c>
      <c r="L371" s="26" t="s">
        <v>1106</v>
      </c>
      <c r="M371" s="20">
        <v>86</v>
      </c>
      <c r="N371" s="11"/>
    </row>
    <row r="372" spans="1:14">
      <c r="A372" s="1" t="str">
        <f t="shared" si="10"/>
        <v/>
      </c>
      <c r="B372" s="2" t="str">
        <f t="shared" si="11"/>
        <v>skok vysoký</v>
      </c>
      <c r="C372" s="13"/>
      <c r="D372" s="21"/>
      <c r="E372" s="15"/>
      <c r="F372" s="21"/>
      <c r="G372" s="17"/>
      <c r="H372" s="21"/>
      <c r="I372" s="21"/>
      <c r="J372" s="166"/>
      <c r="K372" s="29"/>
      <c r="L372" s="23"/>
      <c r="M372" s="45"/>
      <c r="N372" s="11"/>
    </row>
    <row r="373" spans="1:14">
      <c r="A373" s="1" t="str">
        <f t="shared" si="10"/>
        <v>skok o tyčiskok o tyči</v>
      </c>
      <c r="B373" s="2" t="str">
        <f t="shared" si="11"/>
        <v>skok o tyči</v>
      </c>
      <c r="C373" s="5" t="s">
        <v>370</v>
      </c>
      <c r="D373" s="6"/>
      <c r="E373" s="9"/>
      <c r="F373" s="6"/>
      <c r="G373" s="6"/>
      <c r="H373" s="48"/>
      <c r="I373" s="7"/>
      <c r="J373" s="164"/>
      <c r="K373" s="6"/>
      <c r="L373" s="9"/>
      <c r="M373" s="10"/>
      <c r="N373" s="11"/>
    </row>
    <row r="374" spans="1:14">
      <c r="A374" s="1" t="str">
        <f t="shared" si="10"/>
        <v>skok o tyčiM35</v>
      </c>
      <c r="B374" s="2" t="str">
        <f t="shared" si="11"/>
        <v>skok o tyči</v>
      </c>
      <c r="C374" s="13" t="s">
        <v>54</v>
      </c>
      <c r="D374" s="21" t="s">
        <v>1107</v>
      </c>
      <c r="E374" s="15"/>
      <c r="F374" s="21" t="s">
        <v>133</v>
      </c>
      <c r="G374" s="22" t="s">
        <v>1108</v>
      </c>
      <c r="H374" s="17"/>
      <c r="I374" s="56"/>
      <c r="J374" s="18">
        <v>5.45</v>
      </c>
      <c r="K374" s="28" t="s">
        <v>15</v>
      </c>
      <c r="L374" s="15" t="s">
        <v>640</v>
      </c>
      <c r="M374" s="22">
        <v>35</v>
      </c>
      <c r="N374" s="11"/>
    </row>
    <row r="375" spans="1:14">
      <c r="A375" s="1" t="str">
        <f t="shared" si="10"/>
        <v>skok o tyčiM40</v>
      </c>
      <c r="B375" s="2" t="str">
        <f t="shared" si="11"/>
        <v>skok o tyči</v>
      </c>
      <c r="C375" s="13" t="s">
        <v>80</v>
      </c>
      <c r="D375" s="21" t="s">
        <v>1109</v>
      </c>
      <c r="E375" s="15"/>
      <c r="F375" s="21" t="s">
        <v>1110</v>
      </c>
      <c r="G375" s="17" t="s">
        <v>1108</v>
      </c>
      <c r="H375" s="28"/>
      <c r="I375" s="56"/>
      <c r="J375" s="18">
        <v>4.8</v>
      </c>
      <c r="K375" s="21" t="s">
        <v>249</v>
      </c>
      <c r="L375" s="15" t="s">
        <v>1111</v>
      </c>
      <c r="M375" s="22">
        <v>40</v>
      </c>
      <c r="N375" s="11"/>
    </row>
    <row r="376" spans="1:14">
      <c r="A376" s="1" t="str">
        <f t="shared" si="10"/>
        <v>skok o tyčiM45</v>
      </c>
      <c r="B376" s="2" t="str">
        <f t="shared" si="11"/>
        <v>skok o tyči</v>
      </c>
      <c r="C376" s="13" t="s">
        <v>90</v>
      </c>
      <c r="D376" s="21" t="s">
        <v>1112</v>
      </c>
      <c r="E376" s="15"/>
      <c r="F376" s="21" t="s">
        <v>771</v>
      </c>
      <c r="G376" s="17" t="s">
        <v>1108</v>
      </c>
      <c r="H376" s="28"/>
      <c r="I376" s="56"/>
      <c r="J376" s="18">
        <v>4.45</v>
      </c>
      <c r="K376" s="21" t="s">
        <v>420</v>
      </c>
      <c r="L376" s="15" t="s">
        <v>1113</v>
      </c>
      <c r="M376" s="22">
        <v>45</v>
      </c>
      <c r="N376" s="11"/>
    </row>
    <row r="377" spans="1:14">
      <c r="A377" s="1" t="str">
        <f t="shared" si="10"/>
        <v>skok o tyčiM50</v>
      </c>
      <c r="B377" s="2" t="str">
        <f t="shared" si="11"/>
        <v>skok o tyči</v>
      </c>
      <c r="C377" s="13" t="s">
        <v>4</v>
      </c>
      <c r="D377" s="21" t="s">
        <v>1112</v>
      </c>
      <c r="E377" s="15"/>
      <c r="F377" s="21" t="s">
        <v>771</v>
      </c>
      <c r="G377" s="17" t="s">
        <v>1108</v>
      </c>
      <c r="H377" s="28"/>
      <c r="I377" s="56"/>
      <c r="J377" s="18">
        <v>4.3</v>
      </c>
      <c r="K377" s="21" t="s">
        <v>420</v>
      </c>
      <c r="L377" s="15" t="s">
        <v>1114</v>
      </c>
      <c r="M377" s="22">
        <v>50</v>
      </c>
      <c r="N377" s="11"/>
    </row>
    <row r="378" spans="1:14">
      <c r="A378" s="1" t="str">
        <f t="shared" si="10"/>
        <v>skok o tyčiM55</v>
      </c>
      <c r="B378" s="2" t="str">
        <f t="shared" si="11"/>
        <v>skok o tyči</v>
      </c>
      <c r="C378" s="13" t="s">
        <v>11</v>
      </c>
      <c r="D378" s="21" t="s">
        <v>374</v>
      </c>
      <c r="E378" s="15"/>
      <c r="F378" s="21" t="s">
        <v>771</v>
      </c>
      <c r="G378" s="17" t="s">
        <v>1108</v>
      </c>
      <c r="H378" s="28"/>
      <c r="I378" s="56"/>
      <c r="J378" s="18">
        <v>4.2</v>
      </c>
      <c r="K378" s="21" t="s">
        <v>572</v>
      </c>
      <c r="L378" s="15" t="s">
        <v>1115</v>
      </c>
      <c r="M378" s="22">
        <v>55</v>
      </c>
      <c r="N378" s="11"/>
    </row>
    <row r="379" spans="1:14">
      <c r="A379" s="1" t="str">
        <f t="shared" si="10"/>
        <v>skok o tyčiM60</v>
      </c>
      <c r="B379" s="2" t="str">
        <f t="shared" si="11"/>
        <v>skok o tyči</v>
      </c>
      <c r="C379" s="13" t="s">
        <v>17</v>
      </c>
      <c r="D379" s="29" t="s">
        <v>375</v>
      </c>
      <c r="E379" s="23"/>
      <c r="F379" s="29" t="s">
        <v>1116</v>
      </c>
      <c r="G379" s="30" t="s">
        <v>1108</v>
      </c>
      <c r="H379" s="73"/>
      <c r="I379" s="167"/>
      <c r="J379" s="44">
        <v>3.91</v>
      </c>
      <c r="K379" s="73" t="s">
        <v>65</v>
      </c>
      <c r="L379" s="23" t="s">
        <v>1117</v>
      </c>
      <c r="M379" s="45">
        <v>61</v>
      </c>
      <c r="N379" s="11"/>
    </row>
    <row r="380" spans="1:14">
      <c r="A380" s="1" t="str">
        <f t="shared" si="10"/>
        <v>skok o tyčiM65</v>
      </c>
      <c r="B380" s="2" t="str">
        <f t="shared" si="11"/>
        <v>skok o tyči</v>
      </c>
      <c r="C380" s="13" t="s">
        <v>20</v>
      </c>
      <c r="D380" s="21" t="s">
        <v>113</v>
      </c>
      <c r="E380" s="15"/>
      <c r="F380" s="21" t="s">
        <v>76</v>
      </c>
      <c r="G380" s="20" t="s">
        <v>1108</v>
      </c>
      <c r="H380" s="21"/>
      <c r="I380" s="56"/>
      <c r="J380" s="18">
        <v>3.55</v>
      </c>
      <c r="K380" s="27" t="s">
        <v>1118</v>
      </c>
      <c r="L380" s="15" t="s">
        <v>1119</v>
      </c>
      <c r="M380" s="22">
        <v>66</v>
      </c>
      <c r="N380" s="11"/>
    </row>
    <row r="381" spans="1:14">
      <c r="A381" s="1" t="str">
        <f t="shared" si="10"/>
        <v>skok o tyčiM70</v>
      </c>
      <c r="B381" s="2" t="str">
        <f t="shared" si="11"/>
        <v>skok o tyči</v>
      </c>
      <c r="C381" s="13" t="s">
        <v>25</v>
      </c>
      <c r="D381" s="21" t="s">
        <v>113</v>
      </c>
      <c r="E381" s="15"/>
      <c r="F381" s="21" t="s">
        <v>76</v>
      </c>
      <c r="G381" s="20" t="s">
        <v>1108</v>
      </c>
      <c r="H381" s="21"/>
      <c r="I381" s="56"/>
      <c r="J381" s="18">
        <v>3.27</v>
      </c>
      <c r="K381" s="27" t="s">
        <v>148</v>
      </c>
      <c r="L381" s="15" t="s">
        <v>576</v>
      </c>
      <c r="M381" s="22">
        <v>70</v>
      </c>
      <c r="N381" s="11"/>
    </row>
    <row r="382" spans="1:14">
      <c r="A382" s="1" t="str">
        <f t="shared" si="10"/>
        <v>skok o tyčiM75</v>
      </c>
      <c r="B382" s="2" t="str">
        <f t="shared" si="11"/>
        <v>skok o tyči</v>
      </c>
      <c r="C382" s="13" t="s">
        <v>27</v>
      </c>
      <c r="D382" s="21" t="s">
        <v>679</v>
      </c>
      <c r="E382" s="15"/>
      <c r="F382" s="21" t="s">
        <v>680</v>
      </c>
      <c r="G382" s="17" t="s">
        <v>1108</v>
      </c>
      <c r="H382" s="28"/>
      <c r="I382" s="56"/>
      <c r="J382" s="18">
        <v>2.65</v>
      </c>
      <c r="K382" s="21" t="s">
        <v>1120</v>
      </c>
      <c r="L382" s="15" t="s">
        <v>1121</v>
      </c>
      <c r="M382" s="22">
        <v>75</v>
      </c>
      <c r="N382" s="11"/>
    </row>
    <row r="383" spans="1:14">
      <c r="A383" s="1" t="str">
        <f t="shared" si="10"/>
        <v>skok o tyčiM80</v>
      </c>
      <c r="B383" s="2" t="str">
        <f t="shared" si="11"/>
        <v>skok o tyči</v>
      </c>
      <c r="C383" s="13" t="s">
        <v>116</v>
      </c>
      <c r="D383" s="21" t="s">
        <v>368</v>
      </c>
      <c r="E383" s="15"/>
      <c r="F383" s="21" t="s">
        <v>121</v>
      </c>
      <c r="G383" s="22" t="s">
        <v>1108</v>
      </c>
      <c r="H383" s="28"/>
      <c r="I383" s="56"/>
      <c r="J383" s="18">
        <v>1.8</v>
      </c>
      <c r="K383" s="19" t="s">
        <v>1016</v>
      </c>
      <c r="L383" s="15" t="s">
        <v>1122</v>
      </c>
      <c r="M383" s="22">
        <v>80</v>
      </c>
      <c r="N383" s="11"/>
    </row>
    <row r="384" spans="1:14">
      <c r="A384" s="1" t="str">
        <f t="shared" si="10"/>
        <v xml:space="preserve">skok o tyči </v>
      </c>
      <c r="B384" s="2" t="str">
        <f t="shared" si="11"/>
        <v>skok o tyči</v>
      </c>
      <c r="C384" s="13" t="s">
        <v>540</v>
      </c>
      <c r="D384" s="21" t="s">
        <v>368</v>
      </c>
      <c r="E384" s="15"/>
      <c r="F384" s="21" t="s">
        <v>121</v>
      </c>
      <c r="G384" s="20" t="s">
        <v>1108</v>
      </c>
      <c r="H384" s="28"/>
      <c r="I384" s="56"/>
      <c r="J384" s="44">
        <v>1.8</v>
      </c>
      <c r="K384" s="73" t="s">
        <v>754</v>
      </c>
      <c r="L384" s="23" t="s">
        <v>1123</v>
      </c>
      <c r="M384" s="22">
        <v>81</v>
      </c>
      <c r="N384" s="11"/>
    </row>
    <row r="385" spans="1:14">
      <c r="A385" s="1" t="str">
        <f t="shared" si="10"/>
        <v xml:space="preserve">skok o tyči </v>
      </c>
      <c r="B385" s="2" t="str">
        <f t="shared" si="11"/>
        <v>skok o tyči</v>
      </c>
      <c r="C385" s="13" t="s">
        <v>540</v>
      </c>
      <c r="D385" s="21" t="s">
        <v>1124</v>
      </c>
      <c r="E385" s="15"/>
      <c r="F385" s="21" t="s">
        <v>199</v>
      </c>
      <c r="G385" s="20" t="s">
        <v>1108</v>
      </c>
      <c r="H385" s="28"/>
      <c r="I385" s="56"/>
      <c r="J385" s="44">
        <v>1.8</v>
      </c>
      <c r="K385" s="73" t="s">
        <v>754</v>
      </c>
      <c r="L385" s="23" t="s">
        <v>1123</v>
      </c>
      <c r="M385" s="22">
        <v>80</v>
      </c>
      <c r="N385" s="11"/>
    </row>
    <row r="386" spans="1:14">
      <c r="A386" s="1" t="str">
        <f t="shared" si="10"/>
        <v xml:space="preserve">skok o tyči </v>
      </c>
      <c r="B386" s="2" t="str">
        <f t="shared" si="11"/>
        <v>skok o tyči</v>
      </c>
      <c r="C386" s="13" t="s">
        <v>540</v>
      </c>
      <c r="D386" s="21" t="s">
        <v>368</v>
      </c>
      <c r="E386" s="15"/>
      <c r="F386" s="21" t="s">
        <v>121</v>
      </c>
      <c r="G386" s="17" t="s">
        <v>1108</v>
      </c>
      <c r="H386" s="28"/>
      <c r="I386" s="56"/>
      <c r="J386" s="18">
        <v>1.8</v>
      </c>
      <c r="K386" s="19" t="s">
        <v>998</v>
      </c>
      <c r="L386" s="15" t="s">
        <v>1125</v>
      </c>
      <c r="M386" s="22">
        <v>82</v>
      </c>
      <c r="N386" s="11"/>
    </row>
    <row r="387" spans="1:14">
      <c r="A387" s="1" t="str">
        <f t="shared" ref="A387:A451" si="12">IF(C387="","",_xlfn.CONCAT(B387,C387))</f>
        <v>skok o tyčiM85</v>
      </c>
      <c r="B387" s="2" t="str">
        <f t="shared" si="11"/>
        <v>skok o tyči</v>
      </c>
      <c r="C387" s="13" t="s">
        <v>30</v>
      </c>
      <c r="D387" s="21" t="s">
        <v>368</v>
      </c>
      <c r="E387" s="15"/>
      <c r="F387" s="21" t="s">
        <v>121</v>
      </c>
      <c r="G387" s="22"/>
      <c r="H387" s="28"/>
      <c r="I387" s="56" t="s">
        <v>9</v>
      </c>
      <c r="J387" s="18">
        <v>1.4</v>
      </c>
      <c r="K387" s="19" t="s">
        <v>649</v>
      </c>
      <c r="L387" s="15" t="s">
        <v>1126</v>
      </c>
      <c r="M387" s="22">
        <v>87</v>
      </c>
      <c r="N387" s="11"/>
    </row>
    <row r="388" spans="1:14">
      <c r="A388" s="1" t="str">
        <f t="shared" si="12"/>
        <v/>
      </c>
      <c r="B388" s="2" t="str">
        <f t="shared" ref="B388:B451" si="13">IF(C387="",C388,B387)</f>
        <v>skok o tyči</v>
      </c>
      <c r="C388" s="13"/>
      <c r="D388" s="21"/>
      <c r="E388" s="15"/>
      <c r="F388" s="21"/>
      <c r="G388" s="21"/>
      <c r="H388" s="28"/>
      <c r="I388" s="17"/>
      <c r="J388" s="166"/>
      <c r="K388" s="21"/>
      <c r="L388" s="15"/>
      <c r="M388" s="27"/>
      <c r="N388" s="11"/>
    </row>
    <row r="389" spans="1:14">
      <c r="A389" s="1" t="str">
        <f t="shared" si="12"/>
        <v>skok dalekýskok daleký</v>
      </c>
      <c r="B389" s="2" t="str">
        <f t="shared" si="13"/>
        <v>skok daleký</v>
      </c>
      <c r="C389" s="5" t="s">
        <v>377</v>
      </c>
      <c r="D389" s="6"/>
      <c r="E389" s="9"/>
      <c r="F389" s="6"/>
      <c r="G389" s="6"/>
      <c r="H389" s="48"/>
      <c r="I389" s="7"/>
      <c r="J389" s="164"/>
      <c r="K389" s="6"/>
      <c r="L389" s="9"/>
      <c r="M389" s="10"/>
      <c r="N389" s="11"/>
    </row>
    <row r="390" spans="1:14">
      <c r="A390" s="1" t="str">
        <f t="shared" si="12"/>
        <v>skok dalekýM35</v>
      </c>
      <c r="B390" s="2" t="str">
        <f t="shared" si="13"/>
        <v>skok daleký</v>
      </c>
      <c r="C390" s="13" t="s">
        <v>54</v>
      </c>
      <c r="D390" s="21" t="s">
        <v>1127</v>
      </c>
      <c r="E390" s="15"/>
      <c r="F390" s="21" t="s">
        <v>133</v>
      </c>
      <c r="G390" s="17" t="s">
        <v>1128</v>
      </c>
      <c r="H390" s="28"/>
      <c r="I390" s="17" t="s">
        <v>192</v>
      </c>
      <c r="J390" s="18">
        <v>7.65</v>
      </c>
      <c r="K390" s="21" t="s">
        <v>1129</v>
      </c>
      <c r="L390" s="15">
        <v>290510</v>
      </c>
      <c r="M390" s="22">
        <v>35</v>
      </c>
      <c r="N390" s="11"/>
    </row>
    <row r="391" spans="1:14">
      <c r="A391" s="1" t="str">
        <f t="shared" si="12"/>
        <v>skok dalekýM40</v>
      </c>
      <c r="B391" s="2" t="str">
        <f t="shared" si="13"/>
        <v>skok daleký</v>
      </c>
      <c r="C391" s="13" t="s">
        <v>80</v>
      </c>
      <c r="D391" s="21" t="s">
        <v>1130</v>
      </c>
      <c r="E391" s="15"/>
      <c r="F391" s="28" t="s">
        <v>172</v>
      </c>
      <c r="G391" s="17" t="s">
        <v>1128</v>
      </c>
      <c r="H391" s="28"/>
      <c r="I391" s="17"/>
      <c r="J391" s="18">
        <v>6.7</v>
      </c>
      <c r="K391" s="21" t="s">
        <v>933</v>
      </c>
      <c r="L391" s="15" t="s">
        <v>970</v>
      </c>
      <c r="M391" s="22">
        <v>44</v>
      </c>
      <c r="N391" s="11"/>
    </row>
    <row r="392" spans="1:14">
      <c r="A392" s="1" t="str">
        <f t="shared" si="12"/>
        <v>skok dalekýM45</v>
      </c>
      <c r="B392" s="2" t="str">
        <f t="shared" si="13"/>
        <v>skok daleký</v>
      </c>
      <c r="C392" s="13" t="s">
        <v>90</v>
      </c>
      <c r="D392" s="21" t="s">
        <v>1130</v>
      </c>
      <c r="E392" s="15"/>
      <c r="F392" s="21" t="s">
        <v>172</v>
      </c>
      <c r="G392" s="17" t="s">
        <v>1128</v>
      </c>
      <c r="H392" s="28"/>
      <c r="I392" s="17"/>
      <c r="J392" s="18">
        <v>6.45</v>
      </c>
      <c r="K392" s="21" t="s">
        <v>86</v>
      </c>
      <c r="L392" s="15" t="s">
        <v>1131</v>
      </c>
      <c r="M392" s="22">
        <v>45</v>
      </c>
      <c r="N392" s="11"/>
    </row>
    <row r="393" spans="1:14">
      <c r="A393" s="1" t="str">
        <f t="shared" si="12"/>
        <v>skok dalekýM50</v>
      </c>
      <c r="B393" s="2" t="str">
        <f t="shared" si="13"/>
        <v>skok daleký</v>
      </c>
      <c r="C393" s="13" t="s">
        <v>4</v>
      </c>
      <c r="D393" s="21" t="s">
        <v>1130</v>
      </c>
      <c r="E393" s="15"/>
      <c r="F393" s="21" t="s">
        <v>172</v>
      </c>
      <c r="G393" s="17" t="s">
        <v>1128</v>
      </c>
      <c r="H393" s="28"/>
      <c r="I393" s="17" t="s">
        <v>221</v>
      </c>
      <c r="J393" s="18">
        <v>6.32</v>
      </c>
      <c r="K393" s="21" t="s">
        <v>1079</v>
      </c>
      <c r="L393" s="15" t="s">
        <v>1132</v>
      </c>
      <c r="M393" s="22">
        <v>51</v>
      </c>
      <c r="N393" s="11"/>
    </row>
    <row r="394" spans="1:14">
      <c r="A394" s="1" t="str">
        <f t="shared" si="12"/>
        <v>skok dalekýM55</v>
      </c>
      <c r="B394" s="2" t="str">
        <f t="shared" si="13"/>
        <v>skok daleký</v>
      </c>
      <c r="C394" s="13" t="s">
        <v>11</v>
      </c>
      <c r="D394" s="21" t="s">
        <v>1130</v>
      </c>
      <c r="E394" s="15"/>
      <c r="F394" s="21" t="s">
        <v>172</v>
      </c>
      <c r="G394" s="17" t="s">
        <v>1128</v>
      </c>
      <c r="H394" s="28"/>
      <c r="I394" s="17" t="s">
        <v>56</v>
      </c>
      <c r="J394" s="18">
        <v>5.91</v>
      </c>
      <c r="K394" s="21" t="s">
        <v>683</v>
      </c>
      <c r="L394" s="15" t="s">
        <v>1038</v>
      </c>
      <c r="M394" s="22">
        <v>55</v>
      </c>
      <c r="N394" s="11"/>
    </row>
    <row r="395" spans="1:14">
      <c r="A395" s="1" t="str">
        <f t="shared" si="12"/>
        <v>skok dalekýM60</v>
      </c>
      <c r="B395" s="2" t="str">
        <f t="shared" si="13"/>
        <v>skok daleký</v>
      </c>
      <c r="C395" s="13" t="s">
        <v>17</v>
      </c>
      <c r="D395" s="29" t="s">
        <v>1130</v>
      </c>
      <c r="E395" s="23"/>
      <c r="F395" s="29" t="s">
        <v>172</v>
      </c>
      <c r="G395" s="17" t="s">
        <v>1128</v>
      </c>
      <c r="H395" s="28"/>
      <c r="I395" s="17" t="s">
        <v>64</v>
      </c>
      <c r="J395" s="18">
        <v>5.77</v>
      </c>
      <c r="K395" s="21" t="s">
        <v>508</v>
      </c>
      <c r="L395" s="15" t="s">
        <v>1133</v>
      </c>
      <c r="M395" s="22">
        <v>60</v>
      </c>
      <c r="N395" s="11"/>
    </row>
    <row r="396" spans="1:14">
      <c r="A396" s="1" t="str">
        <f t="shared" si="12"/>
        <v>skok dalekýM65</v>
      </c>
      <c r="B396" s="2" t="str">
        <f t="shared" si="13"/>
        <v>skok daleký</v>
      </c>
      <c r="C396" s="13" t="s">
        <v>20</v>
      </c>
      <c r="D396" s="21" t="s">
        <v>1134</v>
      </c>
      <c r="E396" s="15"/>
      <c r="F396" s="21" t="s">
        <v>35</v>
      </c>
      <c r="G396" s="17" t="s">
        <v>1128</v>
      </c>
      <c r="H396" s="28"/>
      <c r="I396" s="17" t="s">
        <v>123</v>
      </c>
      <c r="J396" s="18">
        <v>5.08</v>
      </c>
      <c r="K396" s="21" t="s">
        <v>683</v>
      </c>
      <c r="L396" s="15" t="s">
        <v>1038</v>
      </c>
      <c r="M396" s="22">
        <v>65</v>
      </c>
      <c r="N396" s="11"/>
    </row>
    <row r="397" spans="1:14">
      <c r="A397" s="1" t="str">
        <f t="shared" si="12"/>
        <v>skok dalekýM70</v>
      </c>
      <c r="B397" s="2" t="str">
        <f t="shared" si="13"/>
        <v>skok daleký</v>
      </c>
      <c r="C397" s="13" t="s">
        <v>25</v>
      </c>
      <c r="D397" s="21" t="s">
        <v>580</v>
      </c>
      <c r="E397" s="15"/>
      <c r="F397" s="21" t="s">
        <v>1135</v>
      </c>
      <c r="G397" s="17" t="s">
        <v>1128</v>
      </c>
      <c r="H397" s="28"/>
      <c r="I397" s="17"/>
      <c r="J397" s="18">
        <v>4.5599999999999996</v>
      </c>
      <c r="K397" s="21" t="s">
        <v>15</v>
      </c>
      <c r="L397" s="15" t="s">
        <v>1136</v>
      </c>
      <c r="M397" s="22">
        <v>72</v>
      </c>
      <c r="N397" s="11"/>
    </row>
    <row r="398" spans="1:14">
      <c r="A398" s="1" t="str">
        <f t="shared" si="12"/>
        <v>skok dalekýM75</v>
      </c>
      <c r="B398" s="2" t="str">
        <f t="shared" si="13"/>
        <v>skok daleký</v>
      </c>
      <c r="C398" s="13" t="s">
        <v>27</v>
      </c>
      <c r="D398" s="21" t="s">
        <v>580</v>
      </c>
      <c r="E398" s="15"/>
      <c r="F398" s="21" t="s">
        <v>5</v>
      </c>
      <c r="G398" s="17" t="s">
        <v>1128</v>
      </c>
      <c r="H398" s="28"/>
      <c r="I398" s="17"/>
      <c r="J398" s="18">
        <v>4.59</v>
      </c>
      <c r="K398" s="21" t="s">
        <v>71</v>
      </c>
      <c r="L398" s="15" t="s">
        <v>777</v>
      </c>
      <c r="M398" s="22">
        <v>75</v>
      </c>
      <c r="N398" s="11"/>
    </row>
    <row r="399" spans="1:14">
      <c r="A399" s="1" t="str">
        <f t="shared" si="12"/>
        <v>skok dalekýM80</v>
      </c>
      <c r="B399" s="2" t="str">
        <f t="shared" si="13"/>
        <v>skok daleký</v>
      </c>
      <c r="C399" s="13" t="s">
        <v>116</v>
      </c>
      <c r="D399" s="21" t="s">
        <v>1137</v>
      </c>
      <c r="E399" s="15"/>
      <c r="F399" s="21" t="s">
        <v>1138</v>
      </c>
      <c r="G399" s="17" t="s">
        <v>1128</v>
      </c>
      <c r="H399" s="28"/>
      <c r="I399" s="17"/>
      <c r="J399" s="18">
        <v>3.89</v>
      </c>
      <c r="K399" s="21" t="s">
        <v>68</v>
      </c>
      <c r="L399" s="15" t="s">
        <v>1139</v>
      </c>
      <c r="M399" s="22">
        <v>80</v>
      </c>
      <c r="N399" s="11"/>
    </row>
    <row r="400" spans="1:14">
      <c r="A400" s="1" t="str">
        <f t="shared" si="12"/>
        <v>skok dalekýM85</v>
      </c>
      <c r="B400" s="2" t="str">
        <f t="shared" si="13"/>
        <v>skok daleký</v>
      </c>
      <c r="C400" s="13" t="s">
        <v>30</v>
      </c>
      <c r="D400" s="21" t="s">
        <v>580</v>
      </c>
      <c r="E400" s="15"/>
      <c r="F400" s="21" t="s">
        <v>564</v>
      </c>
      <c r="G400" s="17" t="s">
        <v>1128</v>
      </c>
      <c r="H400" s="28"/>
      <c r="I400" s="17"/>
      <c r="J400" s="18">
        <v>3.04</v>
      </c>
      <c r="K400" s="21" t="s">
        <v>15</v>
      </c>
      <c r="L400" s="15">
        <v>220613</v>
      </c>
      <c r="M400" s="22">
        <v>85</v>
      </c>
      <c r="N400" s="11"/>
    </row>
    <row r="401" spans="1:14">
      <c r="A401" s="1" t="str">
        <f t="shared" si="12"/>
        <v>skok dalekýM90</v>
      </c>
      <c r="B401" s="2" t="str">
        <f t="shared" si="13"/>
        <v>skok daleký</v>
      </c>
      <c r="C401" s="13" t="s">
        <v>392</v>
      </c>
      <c r="D401" s="4" t="s">
        <v>598</v>
      </c>
      <c r="E401" s="15"/>
      <c r="F401" s="27" t="s">
        <v>32</v>
      </c>
      <c r="G401" s="17" t="s">
        <v>1128</v>
      </c>
      <c r="H401" s="58"/>
      <c r="I401" s="20"/>
      <c r="J401" s="18">
        <v>1.74</v>
      </c>
      <c r="K401" s="27" t="s">
        <v>122</v>
      </c>
      <c r="L401" s="168" t="s">
        <v>735</v>
      </c>
      <c r="M401" s="22">
        <v>93</v>
      </c>
      <c r="N401" s="11"/>
    </row>
    <row r="402" spans="1:14">
      <c r="A402" s="1" t="str">
        <f t="shared" si="12"/>
        <v/>
      </c>
      <c r="B402" s="2" t="str">
        <f t="shared" si="13"/>
        <v>skok daleký</v>
      </c>
      <c r="C402" s="13"/>
      <c r="D402" s="21"/>
      <c r="E402" s="15"/>
      <c r="F402" s="21"/>
      <c r="G402" s="21"/>
      <c r="H402" s="28"/>
      <c r="I402" s="17"/>
      <c r="J402" s="166"/>
      <c r="K402" s="21"/>
      <c r="L402" s="15"/>
      <c r="M402" s="27"/>
      <c r="N402" s="11"/>
    </row>
    <row r="403" spans="1:14">
      <c r="A403" s="1" t="str">
        <f t="shared" si="12"/>
        <v>trojskoktrojskok</v>
      </c>
      <c r="B403" s="2" t="str">
        <f t="shared" si="13"/>
        <v>trojskok</v>
      </c>
      <c r="C403" s="5" t="s">
        <v>380</v>
      </c>
      <c r="D403" s="6"/>
      <c r="E403" s="9"/>
      <c r="F403" s="6"/>
      <c r="G403" s="6"/>
      <c r="H403" s="48"/>
      <c r="I403" s="7"/>
      <c r="J403" s="169"/>
      <c r="K403" s="6"/>
      <c r="L403" s="9"/>
      <c r="M403" s="10"/>
      <c r="N403" s="11"/>
    </row>
    <row r="404" spans="1:14">
      <c r="A404" s="1" t="str">
        <f t="shared" si="12"/>
        <v>trojskokM35</v>
      </c>
      <c r="B404" s="2" t="str">
        <f t="shared" si="13"/>
        <v>trojskok</v>
      </c>
      <c r="C404" s="13" t="s">
        <v>54</v>
      </c>
      <c r="D404" s="21" t="s">
        <v>1140</v>
      </c>
      <c r="E404" s="15"/>
      <c r="F404" s="28" t="s">
        <v>307</v>
      </c>
      <c r="G404" s="17" t="s">
        <v>1141</v>
      </c>
      <c r="H404" s="28"/>
      <c r="I404" s="17"/>
      <c r="J404" s="18">
        <v>15.92</v>
      </c>
      <c r="K404" s="28" t="s">
        <v>15</v>
      </c>
      <c r="L404" s="15" t="s">
        <v>1142</v>
      </c>
      <c r="M404" s="22">
        <v>38</v>
      </c>
      <c r="N404" s="11"/>
    </row>
    <row r="405" spans="1:14">
      <c r="A405" s="1" t="str">
        <f t="shared" si="12"/>
        <v>trojskokM40</v>
      </c>
      <c r="B405" s="2" t="str">
        <f t="shared" si="13"/>
        <v>trojskok</v>
      </c>
      <c r="C405" s="13" t="s">
        <v>80</v>
      </c>
      <c r="D405" s="21" t="s">
        <v>1140</v>
      </c>
      <c r="E405" s="15"/>
      <c r="F405" s="28" t="s">
        <v>1143</v>
      </c>
      <c r="G405" s="17" t="s">
        <v>1141</v>
      </c>
      <c r="H405" s="28"/>
      <c r="I405" s="17"/>
      <c r="J405" s="18">
        <v>14.42</v>
      </c>
      <c r="K405" s="21" t="s">
        <v>57</v>
      </c>
      <c r="L405" s="15" t="s">
        <v>1144</v>
      </c>
      <c r="M405" s="22">
        <v>40</v>
      </c>
      <c r="N405" s="11"/>
    </row>
    <row r="406" spans="1:14">
      <c r="A406" s="1" t="str">
        <f t="shared" si="12"/>
        <v>trojskokM45</v>
      </c>
      <c r="B406" s="2" t="str">
        <f t="shared" si="13"/>
        <v>trojskok</v>
      </c>
      <c r="C406" s="13" t="s">
        <v>90</v>
      </c>
      <c r="D406" s="21" t="s">
        <v>1145</v>
      </c>
      <c r="E406" s="15"/>
      <c r="F406" s="21" t="s">
        <v>307</v>
      </c>
      <c r="G406" s="17" t="s">
        <v>1141</v>
      </c>
      <c r="H406" s="28"/>
      <c r="I406" s="17"/>
      <c r="J406" s="18">
        <v>13.84</v>
      </c>
      <c r="K406" s="21" t="s">
        <v>57</v>
      </c>
      <c r="L406" s="15" t="s">
        <v>1146</v>
      </c>
      <c r="M406" s="22">
        <v>45</v>
      </c>
      <c r="N406" s="11"/>
    </row>
    <row r="407" spans="1:14">
      <c r="A407" s="1" t="str">
        <f t="shared" si="12"/>
        <v>trojskokM45w</v>
      </c>
      <c r="B407" s="2" t="str">
        <f t="shared" si="13"/>
        <v>trojskok</v>
      </c>
      <c r="C407" s="25" t="s">
        <v>1147</v>
      </c>
      <c r="D407" s="21" t="s">
        <v>1145</v>
      </c>
      <c r="E407" s="15"/>
      <c r="F407" s="21" t="s">
        <v>307</v>
      </c>
      <c r="G407" s="17" t="s">
        <v>1148</v>
      </c>
      <c r="H407" s="28"/>
      <c r="I407" s="17"/>
      <c r="J407" s="18">
        <v>13.87</v>
      </c>
      <c r="K407" s="21" t="s">
        <v>1120</v>
      </c>
      <c r="L407" s="15" t="s">
        <v>1149</v>
      </c>
      <c r="M407" s="22">
        <v>45</v>
      </c>
      <c r="N407" s="11"/>
    </row>
    <row r="408" spans="1:14">
      <c r="A408" s="1" t="str">
        <f t="shared" si="12"/>
        <v>trojskokM50</v>
      </c>
      <c r="B408" s="2" t="str">
        <f t="shared" si="13"/>
        <v>trojskok</v>
      </c>
      <c r="C408" s="13" t="s">
        <v>4</v>
      </c>
      <c r="D408" s="82" t="s">
        <v>94</v>
      </c>
      <c r="E408" s="83"/>
      <c r="F408" s="82" t="s">
        <v>95</v>
      </c>
      <c r="G408" s="84" t="s">
        <v>1141</v>
      </c>
      <c r="H408" s="85"/>
      <c r="I408" s="84" t="s">
        <v>135</v>
      </c>
      <c r="J408" s="86" t="s">
        <v>381</v>
      </c>
      <c r="K408" s="82" t="s">
        <v>183</v>
      </c>
      <c r="L408" s="83" t="s">
        <v>184</v>
      </c>
      <c r="M408" s="87">
        <v>50</v>
      </c>
      <c r="N408" s="11" t="s">
        <v>664</v>
      </c>
    </row>
    <row r="409" spans="1:14">
      <c r="A409" s="1" t="str">
        <f t="shared" si="12"/>
        <v>trojskokM50w</v>
      </c>
      <c r="B409" s="2" t="str">
        <f t="shared" si="13"/>
        <v>trojskok</v>
      </c>
      <c r="C409" s="25" t="s">
        <v>1150</v>
      </c>
      <c r="D409" s="170" t="s">
        <v>94</v>
      </c>
      <c r="E409" s="171"/>
      <c r="F409" s="170" t="s">
        <v>95</v>
      </c>
      <c r="G409" s="172"/>
      <c r="H409" s="173"/>
      <c r="I409" s="172" t="s">
        <v>1151</v>
      </c>
      <c r="J409" s="174">
        <v>13.34</v>
      </c>
      <c r="K409" s="170" t="s">
        <v>257</v>
      </c>
      <c r="L409" s="171" t="s">
        <v>258</v>
      </c>
      <c r="M409" s="175">
        <v>50</v>
      </c>
      <c r="N409" s="11"/>
    </row>
    <row r="410" spans="1:14">
      <c r="A410" s="1" t="str">
        <f t="shared" si="12"/>
        <v>trojskokM55</v>
      </c>
      <c r="B410" s="2" t="str">
        <f>IF(C408="",C410,B408)</f>
        <v>trojskok</v>
      </c>
      <c r="C410" s="13" t="s">
        <v>11</v>
      </c>
      <c r="D410" s="21" t="s">
        <v>1130</v>
      </c>
      <c r="E410" s="15"/>
      <c r="F410" s="21" t="s">
        <v>172</v>
      </c>
      <c r="G410" s="17" t="s">
        <v>1141</v>
      </c>
      <c r="H410" s="28"/>
      <c r="I410" s="17" t="s">
        <v>85</v>
      </c>
      <c r="J410" s="18">
        <v>12.29</v>
      </c>
      <c r="K410" s="21" t="s">
        <v>683</v>
      </c>
      <c r="L410" s="15" t="s">
        <v>1152</v>
      </c>
      <c r="M410" s="22">
        <v>55</v>
      </c>
      <c r="N410" s="11"/>
    </row>
    <row r="411" spans="1:14">
      <c r="A411" s="1" t="str">
        <f t="shared" si="12"/>
        <v>trojskokM60</v>
      </c>
      <c r="B411" s="2" t="str">
        <f t="shared" si="13"/>
        <v>trojskok</v>
      </c>
      <c r="C411" s="13" t="s">
        <v>17</v>
      </c>
      <c r="D411" s="29" t="s">
        <v>1130</v>
      </c>
      <c r="E411" s="23"/>
      <c r="F411" s="29" t="s">
        <v>172</v>
      </c>
      <c r="G411" s="30" t="s">
        <v>1141</v>
      </c>
      <c r="H411" s="28"/>
      <c r="I411" s="30" t="s">
        <v>123</v>
      </c>
      <c r="J411" s="18">
        <v>11.98</v>
      </c>
      <c r="K411" s="21" t="s">
        <v>508</v>
      </c>
      <c r="L411" s="15" t="s">
        <v>1153</v>
      </c>
      <c r="M411" s="45">
        <v>60</v>
      </c>
      <c r="N411" s="11"/>
    </row>
    <row r="412" spans="1:14">
      <c r="A412" s="1" t="str">
        <f t="shared" si="12"/>
        <v>trojskokM65</v>
      </c>
      <c r="B412" s="2" t="str">
        <f t="shared" si="13"/>
        <v>trojskok</v>
      </c>
      <c r="C412" s="13" t="s">
        <v>20</v>
      </c>
      <c r="D412" s="21" t="s">
        <v>1154</v>
      </c>
      <c r="E412" s="15"/>
      <c r="F412" s="21" t="s">
        <v>35</v>
      </c>
      <c r="G412" s="17" t="s">
        <v>1141</v>
      </c>
      <c r="H412" s="28"/>
      <c r="I412" s="17" t="s">
        <v>187</v>
      </c>
      <c r="J412" s="18">
        <v>9.69</v>
      </c>
      <c r="K412" s="21" t="s">
        <v>609</v>
      </c>
      <c r="L412" s="15" t="s">
        <v>1155</v>
      </c>
      <c r="M412" s="22">
        <v>65</v>
      </c>
      <c r="N412" s="11"/>
    </row>
    <row r="413" spans="1:14">
      <c r="A413" s="1" t="str">
        <f t="shared" si="12"/>
        <v>trojskokM70</v>
      </c>
      <c r="B413" s="2" t="str">
        <f t="shared" si="13"/>
        <v>trojskok</v>
      </c>
      <c r="C413" s="13" t="s">
        <v>25</v>
      </c>
      <c r="D413" s="21" t="s">
        <v>34</v>
      </c>
      <c r="E413" s="15"/>
      <c r="F413" s="21" t="s">
        <v>35</v>
      </c>
      <c r="G413" s="17" t="s">
        <v>1141</v>
      </c>
      <c r="H413" s="28"/>
      <c r="I413" s="17"/>
      <c r="J413" s="18">
        <v>9.41</v>
      </c>
      <c r="K413" s="21" t="s">
        <v>223</v>
      </c>
      <c r="L413" s="15" t="s">
        <v>1156</v>
      </c>
      <c r="M413" s="22">
        <v>70</v>
      </c>
      <c r="N413" s="11"/>
    </row>
    <row r="414" spans="1:14">
      <c r="A414" s="1" t="str">
        <f t="shared" si="12"/>
        <v>trojskokM75</v>
      </c>
      <c r="B414" s="2" t="str">
        <f t="shared" si="13"/>
        <v>trojskok</v>
      </c>
      <c r="C414" s="13" t="s">
        <v>27</v>
      </c>
      <c r="D414" s="29" t="s">
        <v>34</v>
      </c>
      <c r="E414" s="23"/>
      <c r="F414" s="29" t="s">
        <v>35</v>
      </c>
      <c r="G414" s="30" t="s">
        <v>1141</v>
      </c>
      <c r="H414" s="28"/>
      <c r="I414" s="30" t="s">
        <v>72</v>
      </c>
      <c r="J414" s="44">
        <v>8.85</v>
      </c>
      <c r="K414" s="21" t="s">
        <v>508</v>
      </c>
      <c r="L414" s="15" t="s">
        <v>1153</v>
      </c>
      <c r="M414" s="45">
        <v>75</v>
      </c>
      <c r="N414" s="11"/>
    </row>
    <row r="415" spans="1:14">
      <c r="A415" s="1" t="str">
        <f t="shared" si="12"/>
        <v>trojskokM80</v>
      </c>
      <c r="B415" s="2" t="str">
        <f t="shared" si="13"/>
        <v>trojskok</v>
      </c>
      <c r="C415" s="13" t="s">
        <v>116</v>
      </c>
      <c r="D415" s="29" t="s">
        <v>34</v>
      </c>
      <c r="E415" s="23"/>
      <c r="F415" s="29" t="s">
        <v>35</v>
      </c>
      <c r="G415" s="176" t="s">
        <v>1141</v>
      </c>
      <c r="H415" s="21"/>
      <c r="I415" s="17" t="s">
        <v>123</v>
      </c>
      <c r="J415" s="18">
        <v>7.32</v>
      </c>
      <c r="K415" s="27" t="s">
        <v>1118</v>
      </c>
      <c r="L415" s="15" t="s">
        <v>1119</v>
      </c>
      <c r="M415" s="22">
        <v>80</v>
      </c>
      <c r="N415" s="11"/>
    </row>
    <row r="416" spans="1:14">
      <c r="A416" s="1" t="str">
        <f t="shared" si="12"/>
        <v>trojskokM85</v>
      </c>
      <c r="B416" s="2" t="str">
        <f t="shared" si="13"/>
        <v>trojskok</v>
      </c>
      <c r="C416" s="13" t="s">
        <v>30</v>
      </c>
      <c r="D416" s="29" t="s">
        <v>34</v>
      </c>
      <c r="E416" s="23"/>
      <c r="F416" s="29" t="s">
        <v>35</v>
      </c>
      <c r="G416" s="17" t="s">
        <v>1141</v>
      </c>
      <c r="H416" s="28"/>
      <c r="I416" s="17"/>
      <c r="J416" s="40">
        <v>5.89</v>
      </c>
      <c r="K416" s="21" t="s">
        <v>15</v>
      </c>
      <c r="L416" s="15">
        <v>230722</v>
      </c>
      <c r="M416" s="22">
        <v>85</v>
      </c>
      <c r="N416" s="11"/>
    </row>
    <row r="417" spans="1:14">
      <c r="A417" s="1" t="str">
        <f t="shared" si="12"/>
        <v>trojskokM90</v>
      </c>
      <c r="B417" s="2" t="str">
        <f t="shared" si="13"/>
        <v>trojskok</v>
      </c>
      <c r="C417" s="13" t="s">
        <v>392</v>
      </c>
      <c r="D417" s="21" t="s">
        <v>1157</v>
      </c>
      <c r="E417" s="15"/>
      <c r="F417" s="21" t="s">
        <v>110</v>
      </c>
      <c r="G417" s="17" t="s">
        <v>1141</v>
      </c>
      <c r="H417" s="28"/>
      <c r="I417" s="17" t="s">
        <v>344</v>
      </c>
      <c r="J417" s="18">
        <v>4.12</v>
      </c>
      <c r="K417" s="21" t="s">
        <v>626</v>
      </c>
      <c r="L417" s="15" t="s">
        <v>1013</v>
      </c>
      <c r="M417" s="22">
        <v>91</v>
      </c>
      <c r="N417" s="11"/>
    </row>
    <row r="418" spans="1:14">
      <c r="A418" s="1" t="str">
        <f t="shared" si="12"/>
        <v/>
      </c>
      <c r="B418" s="2" t="str">
        <f t="shared" si="13"/>
        <v>trojskok</v>
      </c>
      <c r="C418" s="13"/>
      <c r="D418" s="21"/>
      <c r="E418" s="15"/>
      <c r="F418" s="21"/>
      <c r="G418" s="17"/>
      <c r="H418" s="28"/>
      <c r="I418" s="17"/>
      <c r="J418" s="177"/>
      <c r="K418" s="21"/>
      <c r="L418" s="15"/>
      <c r="M418" s="22"/>
      <c r="N418" s="11"/>
    </row>
    <row r="419" spans="1:14">
      <c r="A419" s="1" t="str">
        <f t="shared" si="12"/>
        <v>vrh koulí 7,26kgvrh koulí 7,26kg</v>
      </c>
      <c r="B419" s="2" t="str">
        <f t="shared" si="13"/>
        <v>vrh koulí 7,26kg</v>
      </c>
      <c r="C419" s="5" t="s">
        <v>423</v>
      </c>
      <c r="D419" s="6"/>
      <c r="E419" s="9"/>
      <c r="F419" s="6"/>
      <c r="G419" s="6"/>
      <c r="H419" s="48"/>
      <c r="I419" s="7"/>
      <c r="J419" s="169"/>
      <c r="K419" s="6"/>
      <c r="L419" s="9"/>
      <c r="M419" s="10"/>
      <c r="N419" s="11"/>
    </row>
    <row r="420" spans="1:14">
      <c r="A420" s="1" t="str">
        <f t="shared" si="12"/>
        <v>vrh koulí 7,26kgM35</v>
      </c>
      <c r="B420" s="2" t="str">
        <f t="shared" si="13"/>
        <v>vrh koulí 7,26kg</v>
      </c>
      <c r="C420" s="13" t="s">
        <v>54</v>
      </c>
      <c r="D420" s="21" t="s">
        <v>533</v>
      </c>
      <c r="E420" s="15"/>
      <c r="F420" s="21" t="s">
        <v>1158</v>
      </c>
      <c r="G420" s="17" t="s">
        <v>1159</v>
      </c>
      <c r="H420" s="28"/>
      <c r="I420" s="17"/>
      <c r="J420" s="18">
        <v>18.82</v>
      </c>
      <c r="K420" s="21" t="s">
        <v>15</v>
      </c>
      <c r="L420" s="15" t="s">
        <v>1160</v>
      </c>
      <c r="M420" s="22">
        <v>36</v>
      </c>
      <c r="N420" s="11"/>
    </row>
    <row r="421" spans="1:14">
      <c r="A421" s="1" t="str">
        <f t="shared" si="12"/>
        <v>vrh koulí 7,26kgM40</v>
      </c>
      <c r="B421" s="2" t="str">
        <f t="shared" si="13"/>
        <v>vrh koulí 7,26kg</v>
      </c>
      <c r="C421" s="13" t="s">
        <v>80</v>
      </c>
      <c r="D421" s="21" t="s">
        <v>1161</v>
      </c>
      <c r="E421" s="15"/>
      <c r="F421" s="21" t="s">
        <v>133</v>
      </c>
      <c r="G421" s="17" t="s">
        <v>1159</v>
      </c>
      <c r="H421" s="178"/>
      <c r="I421" s="179"/>
      <c r="J421" s="18">
        <v>18.11</v>
      </c>
      <c r="K421" s="21" t="s">
        <v>57</v>
      </c>
      <c r="L421" s="15" t="s">
        <v>1162</v>
      </c>
      <c r="M421" s="22">
        <v>42</v>
      </c>
      <c r="N421" s="11"/>
    </row>
    <row r="422" spans="1:14">
      <c r="A422" s="1" t="str">
        <f t="shared" si="12"/>
        <v>vrh koulí 7,26kgM45</v>
      </c>
      <c r="B422" s="2" t="str">
        <f t="shared" si="13"/>
        <v>vrh koulí 7,26kg</v>
      </c>
      <c r="C422" s="13" t="s">
        <v>90</v>
      </c>
      <c r="D422" s="21" t="s">
        <v>1161</v>
      </c>
      <c r="E422" s="15"/>
      <c r="F422" s="21" t="s">
        <v>133</v>
      </c>
      <c r="G422" s="17" t="s">
        <v>1159</v>
      </c>
      <c r="H422" s="178"/>
      <c r="I422" s="179"/>
      <c r="J422" s="18">
        <v>16.39</v>
      </c>
      <c r="K422" s="21" t="s">
        <v>223</v>
      </c>
      <c r="L422" s="15" t="s">
        <v>1163</v>
      </c>
      <c r="M422" s="22">
        <v>47</v>
      </c>
      <c r="N422" s="11"/>
    </row>
    <row r="423" spans="1:14">
      <c r="A423" s="1" t="str">
        <f t="shared" si="12"/>
        <v/>
      </c>
      <c r="B423" s="2" t="str">
        <f t="shared" si="13"/>
        <v>vrh koulí 7,26kg</v>
      </c>
      <c r="C423" s="66"/>
      <c r="D423" s="71"/>
      <c r="E423" s="68"/>
      <c r="F423" s="67"/>
      <c r="G423" s="69"/>
      <c r="H423" s="69"/>
      <c r="I423" s="69"/>
      <c r="J423" s="70"/>
      <c r="K423" s="71"/>
      <c r="L423" s="68"/>
      <c r="M423" s="72"/>
      <c r="N423" s="11"/>
    </row>
    <row r="424" spans="1:14">
      <c r="A424" s="1" t="str">
        <f t="shared" si="12"/>
        <v>vrh koulí 6kgvrh koulí 6kg</v>
      </c>
      <c r="B424" s="2" t="str">
        <f t="shared" si="13"/>
        <v>vrh koulí 6kg</v>
      </c>
      <c r="C424" s="5" t="s">
        <v>418</v>
      </c>
      <c r="D424" s="6"/>
      <c r="E424" s="9"/>
      <c r="F424" s="6"/>
      <c r="G424" s="6"/>
      <c r="H424" s="48"/>
      <c r="I424" s="7"/>
      <c r="J424" s="180"/>
      <c r="K424" s="6"/>
      <c r="L424" s="9"/>
      <c r="M424" s="10"/>
      <c r="N424" s="11"/>
    </row>
    <row r="425" spans="1:14">
      <c r="A425" s="1" t="str">
        <f t="shared" si="12"/>
        <v>vrh koulí 6kgM50</v>
      </c>
      <c r="B425" s="2" t="str">
        <f t="shared" si="13"/>
        <v>vrh koulí 6kg</v>
      </c>
      <c r="C425" s="13" t="s">
        <v>4</v>
      </c>
      <c r="D425" s="29" t="s">
        <v>421</v>
      </c>
      <c r="E425" s="23"/>
      <c r="F425" s="29" t="s">
        <v>1093</v>
      </c>
      <c r="G425" s="17" t="s">
        <v>1164</v>
      </c>
      <c r="H425" s="21"/>
      <c r="I425" s="23"/>
      <c r="J425" s="18">
        <v>15.9</v>
      </c>
      <c r="K425" s="73" t="s">
        <v>1165</v>
      </c>
      <c r="L425" s="23" t="s">
        <v>1166</v>
      </c>
      <c r="M425" s="20">
        <v>50</v>
      </c>
      <c r="N425" s="11"/>
    </row>
    <row r="426" spans="1:14">
      <c r="A426" s="1" t="str">
        <f t="shared" si="12"/>
        <v>vrh koulí 6kgM55</v>
      </c>
      <c r="B426" s="2" t="str">
        <f t="shared" si="13"/>
        <v>vrh koulí 6kg</v>
      </c>
      <c r="C426" s="13" t="s">
        <v>11</v>
      </c>
      <c r="D426" s="82" t="s">
        <v>421</v>
      </c>
      <c r="E426" s="83"/>
      <c r="F426" s="82" t="s">
        <v>422</v>
      </c>
      <c r="G426" s="84" t="s">
        <v>1164</v>
      </c>
      <c r="H426" s="85"/>
      <c r="I426" s="84"/>
      <c r="J426" s="86">
        <v>15.75</v>
      </c>
      <c r="K426" s="82" t="s">
        <v>166</v>
      </c>
      <c r="L426" s="83" t="s">
        <v>167</v>
      </c>
      <c r="M426" s="87">
        <v>55</v>
      </c>
      <c r="N426" s="11" t="s">
        <v>664</v>
      </c>
    </row>
    <row r="427" spans="1:14">
      <c r="A427" s="1" t="str">
        <f t="shared" si="12"/>
        <v/>
      </c>
      <c r="B427" s="2" t="str">
        <f t="shared" si="13"/>
        <v>vrh koulí 6kg</v>
      </c>
      <c r="C427" s="66"/>
      <c r="D427" s="67"/>
      <c r="E427" s="68"/>
      <c r="F427" s="67"/>
      <c r="G427" s="72"/>
      <c r="H427" s="72"/>
      <c r="I427" s="69"/>
      <c r="J427" s="81"/>
      <c r="K427" s="67"/>
      <c r="L427" s="68"/>
      <c r="M427" s="72"/>
      <c r="N427" s="11"/>
    </row>
    <row r="428" spans="1:14">
      <c r="A428" s="1" t="str">
        <f t="shared" si="12"/>
        <v>vrh koulí 5kgvrh koulí 5kg</v>
      </c>
      <c r="B428" s="2" t="str">
        <f t="shared" si="13"/>
        <v>vrh koulí 5kg</v>
      </c>
      <c r="C428" s="47" t="s">
        <v>414</v>
      </c>
      <c r="D428" s="181"/>
      <c r="E428" s="182"/>
      <c r="F428" s="181"/>
      <c r="G428" s="7"/>
      <c r="H428" s="181"/>
      <c r="I428" s="181"/>
      <c r="J428" s="183"/>
      <c r="K428" s="6"/>
      <c r="L428" s="9"/>
      <c r="M428" s="159"/>
      <c r="N428" s="11"/>
    </row>
    <row r="429" spans="1:14">
      <c r="A429" s="1" t="str">
        <f t="shared" si="12"/>
        <v>vrh koulí 5kgM60</v>
      </c>
      <c r="B429" s="2" t="str">
        <f t="shared" si="13"/>
        <v>vrh koulí 5kg</v>
      </c>
      <c r="C429" s="112" t="s">
        <v>17</v>
      </c>
      <c r="D429" s="21" t="s">
        <v>1167</v>
      </c>
      <c r="E429" s="68"/>
      <c r="F429" s="21" t="s">
        <v>1168</v>
      </c>
      <c r="G429" s="17" t="s">
        <v>1169</v>
      </c>
      <c r="H429" s="21"/>
      <c r="I429" s="23"/>
      <c r="J429" s="18">
        <v>14.71</v>
      </c>
      <c r="K429" s="73" t="s">
        <v>232</v>
      </c>
      <c r="L429" s="23" t="s">
        <v>1170</v>
      </c>
      <c r="M429" s="20">
        <v>63</v>
      </c>
      <c r="N429" s="11"/>
    </row>
    <row r="430" spans="1:14">
      <c r="A430" s="1" t="str">
        <f t="shared" si="12"/>
        <v>vrh koulí 5kgM65</v>
      </c>
      <c r="B430" s="2" t="str">
        <f t="shared" si="13"/>
        <v>vrh koulí 5kg</v>
      </c>
      <c r="C430" s="184" t="s">
        <v>20</v>
      </c>
      <c r="D430" s="67" t="s">
        <v>1167</v>
      </c>
      <c r="E430" s="68"/>
      <c r="F430" s="67" t="s">
        <v>1168</v>
      </c>
      <c r="G430" s="72" t="s">
        <v>1169</v>
      </c>
      <c r="H430" s="72"/>
      <c r="I430" s="69"/>
      <c r="J430" s="185">
        <v>14.39</v>
      </c>
      <c r="K430" s="67" t="s">
        <v>154</v>
      </c>
      <c r="L430" s="68" t="s">
        <v>1171</v>
      </c>
      <c r="M430" s="69">
        <v>65</v>
      </c>
      <c r="N430" s="11"/>
    </row>
    <row r="431" spans="1:14">
      <c r="A431" s="1" t="str">
        <f t="shared" si="12"/>
        <v/>
      </c>
      <c r="B431" s="2" t="str">
        <f t="shared" si="13"/>
        <v>vrh koulí 5kg</v>
      </c>
      <c r="C431" s="66"/>
      <c r="D431" s="67"/>
      <c r="E431" s="68"/>
      <c r="F431" s="67"/>
      <c r="G431" s="72"/>
      <c r="H431" s="72"/>
      <c r="I431" s="69"/>
      <c r="J431" s="81"/>
      <c r="K431" s="67"/>
      <c r="L431" s="68"/>
      <c r="M431" s="69"/>
      <c r="N431" s="11"/>
    </row>
    <row r="432" spans="1:14">
      <c r="A432" s="1" t="str">
        <f t="shared" si="12"/>
        <v>vrh koulí 4kgvrh koulí 4kg</v>
      </c>
      <c r="B432" s="2" t="str">
        <f t="shared" si="13"/>
        <v>vrh koulí 4kg</v>
      </c>
      <c r="C432" s="5" t="s">
        <v>403</v>
      </c>
      <c r="D432" s="6"/>
      <c r="E432" s="9"/>
      <c r="F432" s="6"/>
      <c r="G432" s="6"/>
      <c r="H432" s="48"/>
      <c r="I432" s="7"/>
      <c r="J432" s="180"/>
      <c r="K432" s="6"/>
      <c r="L432" s="9"/>
      <c r="M432" s="10"/>
      <c r="N432" s="11"/>
    </row>
    <row r="433" spans="1:14">
      <c r="A433" s="1" t="str">
        <f t="shared" si="12"/>
        <v>vrh koulí 4kgM70</v>
      </c>
      <c r="B433" s="2" t="str">
        <f t="shared" si="13"/>
        <v>vrh koulí 4kg</v>
      </c>
      <c r="C433" s="13" t="s">
        <v>25</v>
      </c>
      <c r="D433" s="21" t="s">
        <v>1167</v>
      </c>
      <c r="E433" s="15"/>
      <c r="F433" s="21" t="s">
        <v>1172</v>
      </c>
      <c r="G433" s="17" t="s">
        <v>1173</v>
      </c>
      <c r="H433" s="28"/>
      <c r="I433" s="17"/>
      <c r="J433" s="18">
        <v>13.36</v>
      </c>
      <c r="K433" s="21" t="s">
        <v>15</v>
      </c>
      <c r="L433" s="15" t="s">
        <v>1174</v>
      </c>
      <c r="M433" s="22">
        <v>70</v>
      </c>
      <c r="N433" s="11"/>
    </row>
    <row r="434" spans="1:14">
      <c r="A434" s="1" t="str">
        <f t="shared" si="12"/>
        <v>vrh koulí 4kgM75</v>
      </c>
      <c r="B434" s="2" t="str">
        <f t="shared" si="13"/>
        <v>vrh koulí 4kg</v>
      </c>
      <c r="C434" s="13" t="s">
        <v>27</v>
      </c>
      <c r="D434" s="21" t="s">
        <v>1175</v>
      </c>
      <c r="E434" s="15"/>
      <c r="F434" s="21" t="s">
        <v>419</v>
      </c>
      <c r="G434" s="17" t="s">
        <v>1173</v>
      </c>
      <c r="H434" s="28"/>
      <c r="I434" s="17"/>
      <c r="J434" s="18">
        <v>12.04</v>
      </c>
      <c r="K434" s="21" t="s">
        <v>68</v>
      </c>
      <c r="L434" s="15" t="s">
        <v>1176</v>
      </c>
      <c r="M434" s="22">
        <v>75</v>
      </c>
      <c r="N434" s="11"/>
    </row>
    <row r="435" spans="1:14">
      <c r="A435" s="1" t="str">
        <f t="shared" si="12"/>
        <v/>
      </c>
      <c r="B435" s="2" t="str">
        <f t="shared" si="13"/>
        <v>vrh koulí 4kg</v>
      </c>
      <c r="C435" s="80"/>
      <c r="D435" s="71"/>
      <c r="E435" s="68"/>
      <c r="F435" s="71"/>
      <c r="G435" s="69"/>
      <c r="H435" s="69"/>
      <c r="I435" s="69"/>
      <c r="J435" s="70"/>
      <c r="K435" s="67"/>
      <c r="L435" s="68"/>
      <c r="M435" s="72"/>
      <c r="N435" s="11"/>
    </row>
    <row r="436" spans="1:14">
      <c r="A436" s="1" t="str">
        <f t="shared" si="12"/>
        <v>vrh koulí 3kgvrh koulí 3kg</v>
      </c>
      <c r="B436" s="2" t="str">
        <f t="shared" si="13"/>
        <v>vrh koulí 3kg</v>
      </c>
      <c r="C436" s="5" t="s">
        <v>388</v>
      </c>
      <c r="D436" s="6"/>
      <c r="E436" s="9"/>
      <c r="F436" s="6"/>
      <c r="G436" s="6"/>
      <c r="H436" s="48"/>
      <c r="I436" s="7"/>
      <c r="J436" s="180"/>
      <c r="K436" s="6"/>
      <c r="L436" s="9"/>
      <c r="M436" s="10"/>
      <c r="N436" s="11"/>
    </row>
    <row r="437" spans="1:14">
      <c r="A437" s="1" t="str">
        <f t="shared" si="12"/>
        <v>vrh koulí 3kgM80</v>
      </c>
      <c r="B437" s="2" t="str">
        <f t="shared" si="13"/>
        <v>vrh koulí 3kg</v>
      </c>
      <c r="C437" s="13" t="s">
        <v>116</v>
      </c>
      <c r="D437" s="21" t="s">
        <v>1177</v>
      </c>
      <c r="E437" s="15"/>
      <c r="F437" s="21" t="s">
        <v>680</v>
      </c>
      <c r="G437" s="17" t="s">
        <v>1178</v>
      </c>
      <c r="H437" s="73"/>
      <c r="I437" s="30"/>
      <c r="J437" s="44">
        <v>11.7</v>
      </c>
      <c r="K437" s="29" t="s">
        <v>68</v>
      </c>
      <c r="L437" s="23" t="s">
        <v>1179</v>
      </c>
      <c r="M437" s="45">
        <v>80</v>
      </c>
      <c r="N437" s="11"/>
    </row>
    <row r="438" spans="1:14">
      <c r="A438" s="1" t="str">
        <f t="shared" si="12"/>
        <v>vrh koulí 3kgM85</v>
      </c>
      <c r="B438" s="2" t="str">
        <f t="shared" si="13"/>
        <v>vrh koulí 3kg</v>
      </c>
      <c r="C438" s="13" t="s">
        <v>30</v>
      </c>
      <c r="D438" s="29" t="s">
        <v>1180</v>
      </c>
      <c r="E438" s="23"/>
      <c r="F438" s="73" t="s">
        <v>155</v>
      </c>
      <c r="G438" s="17" t="s">
        <v>1178</v>
      </c>
      <c r="H438" s="73"/>
      <c r="I438" s="30"/>
      <c r="J438" s="44">
        <v>9.8000000000000007</v>
      </c>
      <c r="K438" s="29" t="s">
        <v>68</v>
      </c>
      <c r="L438" s="23" t="s">
        <v>1181</v>
      </c>
      <c r="M438" s="45">
        <v>85</v>
      </c>
      <c r="N438" s="11"/>
    </row>
    <row r="439" spans="1:14">
      <c r="A439" s="1" t="str">
        <f t="shared" si="12"/>
        <v>vrh koulí 3kgM90</v>
      </c>
      <c r="B439" s="2" t="str">
        <f t="shared" si="13"/>
        <v>vrh koulí 3kg</v>
      </c>
      <c r="C439" s="13" t="s">
        <v>392</v>
      </c>
      <c r="D439" s="21" t="s">
        <v>685</v>
      </c>
      <c r="E439" s="15"/>
      <c r="F439" s="21" t="s">
        <v>668</v>
      </c>
      <c r="G439" s="17" t="s">
        <v>1178</v>
      </c>
      <c r="H439" s="21"/>
      <c r="I439" s="17"/>
      <c r="J439" s="18">
        <v>7.98</v>
      </c>
      <c r="K439" s="25" t="s">
        <v>15</v>
      </c>
      <c r="L439" s="26" t="s">
        <v>559</v>
      </c>
      <c r="M439" s="20">
        <v>90</v>
      </c>
      <c r="N439" s="11"/>
    </row>
    <row r="440" spans="1:14">
      <c r="A440" s="1" t="str">
        <f t="shared" si="12"/>
        <v/>
      </c>
      <c r="B440" s="2" t="str">
        <f t="shared" si="13"/>
        <v>vrh koulí 3kg</v>
      </c>
      <c r="C440" s="13"/>
      <c r="D440" s="21"/>
      <c r="E440" s="15"/>
      <c r="F440" s="21"/>
      <c r="G440" s="21"/>
      <c r="H440" s="28"/>
      <c r="I440" s="17"/>
      <c r="J440" s="186"/>
      <c r="K440" s="21"/>
      <c r="L440" s="15"/>
      <c r="M440" s="27"/>
      <c r="N440" s="11"/>
    </row>
    <row r="441" spans="1:14">
      <c r="A441" s="1" t="str">
        <f t="shared" si="12"/>
        <v>hod diskem 2kghod diskem 2kg</v>
      </c>
      <c r="B441" s="2" t="str">
        <f t="shared" si="13"/>
        <v>hod diskem 2kg</v>
      </c>
      <c r="C441" s="5" t="s">
        <v>464</v>
      </c>
      <c r="D441" s="6"/>
      <c r="E441" s="9"/>
      <c r="F441" s="6"/>
      <c r="G441" s="6"/>
      <c r="H441" s="48"/>
      <c r="I441" s="7"/>
      <c r="J441" s="169"/>
      <c r="K441" s="6"/>
      <c r="L441" s="9"/>
      <c r="M441" s="10"/>
      <c r="N441" s="11"/>
    </row>
    <row r="442" spans="1:14">
      <c r="A442" s="1" t="str">
        <f t="shared" si="12"/>
        <v>hod diskem 2kgM35</v>
      </c>
      <c r="B442" s="2" t="str">
        <f t="shared" si="13"/>
        <v>hod diskem 2kg</v>
      </c>
      <c r="C442" s="13" t="s">
        <v>54</v>
      </c>
      <c r="D442" s="21" t="s">
        <v>1182</v>
      </c>
      <c r="E442" s="15"/>
      <c r="F442" s="28" t="s">
        <v>975</v>
      </c>
      <c r="G442" s="17" t="s">
        <v>1183</v>
      </c>
      <c r="H442" s="28"/>
      <c r="I442" s="17"/>
      <c r="J442" s="18">
        <v>67.180000000000007</v>
      </c>
      <c r="K442" s="21" t="s">
        <v>15</v>
      </c>
      <c r="L442" s="15" t="s">
        <v>1184</v>
      </c>
      <c r="M442" s="22">
        <v>37</v>
      </c>
      <c r="N442" s="11"/>
    </row>
    <row r="443" spans="1:14">
      <c r="A443" s="1" t="str">
        <f t="shared" si="12"/>
        <v>hod diskem 2kgM40</v>
      </c>
      <c r="B443" s="2" t="str">
        <f t="shared" si="13"/>
        <v>hod diskem 2kg</v>
      </c>
      <c r="C443" s="13" t="s">
        <v>80</v>
      </c>
      <c r="D443" s="21" t="s">
        <v>1182</v>
      </c>
      <c r="E443" s="15"/>
      <c r="F443" s="28" t="s">
        <v>975</v>
      </c>
      <c r="G443" s="17" t="s">
        <v>1183</v>
      </c>
      <c r="H443" s="178"/>
      <c r="I443" s="179"/>
      <c r="J443" s="18">
        <v>64.760000000000005</v>
      </c>
      <c r="K443" s="21" t="s">
        <v>1185</v>
      </c>
      <c r="L443" s="15" t="s">
        <v>1186</v>
      </c>
      <c r="M443" s="22">
        <v>40</v>
      </c>
      <c r="N443" s="11"/>
    </row>
    <row r="444" spans="1:14">
      <c r="A444" s="1" t="str">
        <f t="shared" si="12"/>
        <v>hod diskem 2kgM45</v>
      </c>
      <c r="B444" s="2" t="str">
        <f t="shared" si="13"/>
        <v>hod diskem 2kg</v>
      </c>
      <c r="C444" s="13" t="s">
        <v>90</v>
      </c>
      <c r="D444" s="21" t="s">
        <v>1182</v>
      </c>
      <c r="E444" s="15"/>
      <c r="F444" s="28" t="s">
        <v>1110</v>
      </c>
      <c r="G444" s="17" t="s">
        <v>1183</v>
      </c>
      <c r="H444" s="178"/>
      <c r="I444" s="179"/>
      <c r="J444" s="18">
        <v>58.68</v>
      </c>
      <c r="K444" s="21" t="s">
        <v>15</v>
      </c>
      <c r="L444" s="15" t="s">
        <v>1187</v>
      </c>
      <c r="M444" s="22">
        <v>45</v>
      </c>
      <c r="N444" s="11"/>
    </row>
    <row r="445" spans="1:14">
      <c r="A445" s="1" t="str">
        <f t="shared" si="12"/>
        <v/>
      </c>
      <c r="B445" s="2" t="str">
        <f t="shared" si="13"/>
        <v>hod diskem 2kg</v>
      </c>
      <c r="C445" s="66"/>
      <c r="D445" s="67"/>
      <c r="E445" s="68"/>
      <c r="F445" s="67"/>
      <c r="G445" s="72"/>
      <c r="H445" s="72"/>
      <c r="I445" s="69"/>
      <c r="J445" s="81"/>
      <c r="K445" s="67"/>
      <c r="L445" s="68"/>
      <c r="M445" s="69"/>
      <c r="N445" s="11"/>
    </row>
    <row r="446" spans="1:14">
      <c r="A446" s="1" t="str">
        <f t="shared" si="12"/>
        <v>hod diskem 1,5kghod diskem 1,5kg</v>
      </c>
      <c r="B446" s="2" t="str">
        <f t="shared" si="13"/>
        <v>hod diskem 1,5kg</v>
      </c>
      <c r="C446" s="5" t="s">
        <v>463</v>
      </c>
      <c r="D446" s="6"/>
      <c r="E446" s="9"/>
      <c r="F446" s="6"/>
      <c r="G446" s="6"/>
      <c r="H446" s="48"/>
      <c r="I446" s="7"/>
      <c r="J446" s="169"/>
      <c r="K446" s="6"/>
      <c r="L446" s="9"/>
      <c r="M446" s="10"/>
      <c r="N446" s="11"/>
    </row>
    <row r="447" spans="1:14">
      <c r="A447" s="1" t="str">
        <f t="shared" si="12"/>
        <v>hod diskem 1,5kgM50</v>
      </c>
      <c r="B447" s="2" t="str">
        <f t="shared" si="13"/>
        <v>hod diskem 1,5kg</v>
      </c>
      <c r="C447" s="13" t="s">
        <v>4</v>
      </c>
      <c r="D447" s="21" t="s">
        <v>1188</v>
      </c>
      <c r="E447" s="15"/>
      <c r="F447" s="21" t="s">
        <v>980</v>
      </c>
      <c r="G447" s="17" t="s">
        <v>1189</v>
      </c>
      <c r="H447" s="28"/>
      <c r="I447" s="17"/>
      <c r="J447" s="18">
        <v>56.66</v>
      </c>
      <c r="K447" s="21" t="s">
        <v>1190</v>
      </c>
      <c r="L447" s="15" t="s">
        <v>1191</v>
      </c>
      <c r="M447" s="22">
        <v>53</v>
      </c>
      <c r="N447" s="11"/>
    </row>
    <row r="448" spans="1:14">
      <c r="A448" s="1" t="str">
        <f t="shared" si="12"/>
        <v>hod diskem 1,5kgM55</v>
      </c>
      <c r="B448" s="2" t="str">
        <f t="shared" si="13"/>
        <v>hod diskem 1,5kg</v>
      </c>
      <c r="C448" s="13" t="s">
        <v>11</v>
      </c>
      <c r="D448" s="29" t="s">
        <v>1188</v>
      </c>
      <c r="E448" s="23"/>
      <c r="F448" s="29" t="s">
        <v>278</v>
      </c>
      <c r="G448" s="17" t="s">
        <v>1189</v>
      </c>
      <c r="H448" s="28"/>
      <c r="I448" s="17"/>
      <c r="J448" s="44">
        <v>50.07</v>
      </c>
      <c r="K448" s="73" t="s">
        <v>68</v>
      </c>
      <c r="L448" s="23" t="s">
        <v>1192</v>
      </c>
      <c r="M448" s="45">
        <v>56</v>
      </c>
      <c r="N448" s="11"/>
    </row>
    <row r="449" spans="1:14">
      <c r="A449" s="1" t="str">
        <f t="shared" si="12"/>
        <v/>
      </c>
      <c r="B449" s="2" t="str">
        <f t="shared" si="13"/>
        <v>hod diskem 1,5kg</v>
      </c>
      <c r="C449" s="66"/>
      <c r="D449" s="67"/>
      <c r="E449" s="68"/>
      <c r="F449" s="67"/>
      <c r="G449" s="72"/>
      <c r="H449" s="72"/>
      <c r="I449" s="69"/>
      <c r="J449" s="81"/>
      <c r="K449" s="67"/>
      <c r="L449" s="68"/>
      <c r="M449" s="69"/>
      <c r="N449" s="11"/>
    </row>
    <row r="450" spans="1:14">
      <c r="A450" s="1" t="str">
        <f t="shared" si="12"/>
        <v>hod diskem 1kghod diskem 1kg</v>
      </c>
      <c r="B450" s="2" t="str">
        <f t="shared" si="13"/>
        <v>hod diskem 1kg</v>
      </c>
      <c r="C450" s="5" t="s">
        <v>461</v>
      </c>
      <c r="D450" s="6"/>
      <c r="E450" s="9"/>
      <c r="F450" s="6"/>
      <c r="G450" s="6"/>
      <c r="H450" s="48"/>
      <c r="I450" s="7"/>
      <c r="J450" s="169"/>
      <c r="K450" s="6"/>
      <c r="L450" s="9"/>
      <c r="M450" s="10"/>
      <c r="N450" s="11"/>
    </row>
    <row r="451" spans="1:14">
      <c r="A451" s="1" t="str">
        <f t="shared" si="12"/>
        <v>hod diskem 1kgM60</v>
      </c>
      <c r="B451" s="2" t="str">
        <f t="shared" si="13"/>
        <v>hod diskem 1kg</v>
      </c>
      <c r="C451" s="13" t="s">
        <v>17</v>
      </c>
      <c r="D451" s="21" t="s">
        <v>406</v>
      </c>
      <c r="E451" s="15"/>
      <c r="F451" s="21" t="s">
        <v>407</v>
      </c>
      <c r="G451" s="17" t="s">
        <v>1193</v>
      </c>
      <c r="H451" s="28"/>
      <c r="I451" s="17"/>
      <c r="J451" s="18">
        <v>53.25</v>
      </c>
      <c r="K451" s="21" t="s">
        <v>1003</v>
      </c>
      <c r="L451" s="15" t="s">
        <v>1194</v>
      </c>
      <c r="M451" s="22">
        <v>64</v>
      </c>
      <c r="N451" s="11"/>
    </row>
    <row r="452" spans="1:14">
      <c r="A452" s="1" t="str">
        <f t="shared" ref="A452:A515" si="14">IF(C452="","",_xlfn.CONCAT(B452,C452))</f>
        <v>hod diskem 1kgM65</v>
      </c>
      <c r="B452" s="2" t="str">
        <f t="shared" ref="B452:B515" si="15">IF(C451="",C452,B451)</f>
        <v>hod diskem 1kg</v>
      </c>
      <c r="C452" s="13" t="s">
        <v>20</v>
      </c>
      <c r="D452" s="21" t="s">
        <v>1175</v>
      </c>
      <c r="E452" s="15"/>
      <c r="F452" s="28" t="s">
        <v>419</v>
      </c>
      <c r="G452" s="17" t="s">
        <v>1193</v>
      </c>
      <c r="H452" s="28"/>
      <c r="I452" s="17"/>
      <c r="J452" s="18">
        <v>51.12</v>
      </c>
      <c r="K452" s="21" t="s">
        <v>1195</v>
      </c>
      <c r="L452" s="15" t="s">
        <v>1196</v>
      </c>
      <c r="M452" s="22">
        <v>66</v>
      </c>
      <c r="N452" s="11"/>
    </row>
    <row r="453" spans="1:14">
      <c r="A453" s="1" t="str">
        <f t="shared" si="14"/>
        <v>hod diskem 1kgM70</v>
      </c>
      <c r="B453" s="2" t="str">
        <f t="shared" si="15"/>
        <v>hod diskem 1kg</v>
      </c>
      <c r="C453" s="13" t="s">
        <v>25</v>
      </c>
      <c r="D453" s="29" t="s">
        <v>405</v>
      </c>
      <c r="E453" s="23"/>
      <c r="F453" s="29" t="s">
        <v>285</v>
      </c>
      <c r="G453" s="17" t="s">
        <v>1193</v>
      </c>
      <c r="H453" s="17"/>
      <c r="I453" s="17"/>
      <c r="J453" s="18" t="s">
        <v>1197</v>
      </c>
      <c r="K453" s="28" t="s">
        <v>15</v>
      </c>
      <c r="L453" s="15" t="s">
        <v>1198</v>
      </c>
      <c r="M453" s="22">
        <v>70</v>
      </c>
      <c r="N453" s="11"/>
    </row>
    <row r="454" spans="1:14">
      <c r="A454" s="1" t="str">
        <f t="shared" si="14"/>
        <v>hod diskem 1kgM75</v>
      </c>
      <c r="B454" s="2" t="str">
        <f t="shared" si="15"/>
        <v>hod diskem 1kg</v>
      </c>
      <c r="C454" s="13" t="s">
        <v>27</v>
      </c>
      <c r="D454" s="93" t="s">
        <v>406</v>
      </c>
      <c r="E454" s="94"/>
      <c r="F454" s="93" t="s">
        <v>407</v>
      </c>
      <c r="G454" s="84"/>
      <c r="H454" s="84"/>
      <c r="I454" s="84" t="s">
        <v>9</v>
      </c>
      <c r="J454" s="86">
        <v>43.09</v>
      </c>
      <c r="K454" s="85" t="s">
        <v>7</v>
      </c>
      <c r="L454" s="83" t="s">
        <v>8</v>
      </c>
      <c r="M454" s="87">
        <v>75</v>
      </c>
      <c r="N454" s="11" t="s">
        <v>664</v>
      </c>
    </row>
    <row r="455" spans="1:14">
      <c r="A455" s="1" t="str">
        <f t="shared" si="14"/>
        <v>hod diskem 1kgM80</v>
      </c>
      <c r="B455" s="2" t="str">
        <f t="shared" si="15"/>
        <v>hod diskem 1kg</v>
      </c>
      <c r="C455" s="13" t="s">
        <v>116</v>
      </c>
      <c r="D455" s="21" t="s">
        <v>1199</v>
      </c>
      <c r="E455" s="15"/>
      <c r="F455" s="21" t="s">
        <v>155</v>
      </c>
      <c r="G455" s="17" t="s">
        <v>1193</v>
      </c>
      <c r="H455" s="28"/>
      <c r="I455" s="17"/>
      <c r="J455" s="18">
        <v>32.42</v>
      </c>
      <c r="K455" s="21" t="s">
        <v>223</v>
      </c>
      <c r="L455" s="15" t="s">
        <v>1200</v>
      </c>
      <c r="M455" s="22">
        <v>80</v>
      </c>
      <c r="N455" s="11"/>
    </row>
    <row r="456" spans="1:14">
      <c r="A456" s="1" t="str">
        <f t="shared" si="14"/>
        <v>hod diskem 1kgM85</v>
      </c>
      <c r="B456" s="2" t="str">
        <f t="shared" si="15"/>
        <v>hod diskem 1kg</v>
      </c>
      <c r="C456" s="13" t="s">
        <v>30</v>
      </c>
      <c r="D456" s="29" t="s">
        <v>1180</v>
      </c>
      <c r="E456" s="23"/>
      <c r="F456" s="21" t="s">
        <v>155</v>
      </c>
      <c r="G456" s="17" t="s">
        <v>1193</v>
      </c>
      <c r="H456" s="73"/>
      <c r="I456" s="30"/>
      <c r="J456" s="44">
        <v>25.16</v>
      </c>
      <c r="K456" s="73" t="s">
        <v>223</v>
      </c>
      <c r="L456" s="23" t="s">
        <v>891</v>
      </c>
      <c r="M456" s="45">
        <v>85</v>
      </c>
      <c r="N456" s="11"/>
    </row>
    <row r="457" spans="1:14">
      <c r="A457" s="1" t="str">
        <f t="shared" si="14"/>
        <v>hod diskem 1kgM90</v>
      </c>
      <c r="B457" s="2" t="str">
        <f t="shared" si="15"/>
        <v>hod diskem 1kg</v>
      </c>
      <c r="C457" s="13" t="s">
        <v>392</v>
      </c>
      <c r="D457" s="82" t="s">
        <v>462</v>
      </c>
      <c r="E457" s="94"/>
      <c r="F457" s="82" t="s">
        <v>155</v>
      </c>
      <c r="G457" s="84" t="s">
        <v>1193</v>
      </c>
      <c r="H457" s="82"/>
      <c r="I457" s="84"/>
      <c r="J457" s="86">
        <v>20.309999999999999</v>
      </c>
      <c r="K457" s="187" t="s">
        <v>7</v>
      </c>
      <c r="L457" s="83" t="s">
        <v>8</v>
      </c>
      <c r="M457" s="87">
        <v>94</v>
      </c>
      <c r="N457" s="11" t="s">
        <v>664</v>
      </c>
    </row>
    <row r="458" spans="1:14">
      <c r="A458" s="1" t="str">
        <f t="shared" si="14"/>
        <v/>
      </c>
      <c r="B458" s="2" t="str">
        <f t="shared" si="15"/>
        <v>hod diskem 1kg</v>
      </c>
      <c r="C458" s="13"/>
      <c r="D458" s="21"/>
      <c r="E458" s="15"/>
      <c r="F458" s="21"/>
      <c r="G458" s="21"/>
      <c r="H458" s="28"/>
      <c r="I458" s="17"/>
      <c r="J458" s="186"/>
      <c r="K458" s="21"/>
      <c r="L458" s="15"/>
      <c r="M458" s="27"/>
      <c r="N458" s="11"/>
    </row>
    <row r="459" spans="1:14">
      <c r="A459" s="1" t="str">
        <f t="shared" si="14"/>
        <v>hod kladivem 7,26kghod kladivem 7,26kg</v>
      </c>
      <c r="B459" s="2" t="str">
        <f t="shared" si="15"/>
        <v>hod kladivem 7,26kg</v>
      </c>
      <c r="C459" s="5" t="s">
        <v>436</v>
      </c>
      <c r="D459" s="6"/>
      <c r="E459" s="9"/>
      <c r="F459" s="6"/>
      <c r="G459" s="6"/>
      <c r="H459" s="6"/>
      <c r="I459" s="6"/>
      <c r="J459" s="169"/>
      <c r="K459" s="6"/>
      <c r="L459" s="9"/>
      <c r="M459" s="10"/>
      <c r="N459" s="11"/>
    </row>
    <row r="460" spans="1:14">
      <c r="A460" s="1" t="str">
        <f t="shared" si="14"/>
        <v>hod kladivem 7,26kgM35</v>
      </c>
      <c r="B460" s="2" t="str">
        <f t="shared" si="15"/>
        <v>hod kladivem 7,26kg</v>
      </c>
      <c r="C460" s="13" t="s">
        <v>54</v>
      </c>
      <c r="D460" s="21" t="s">
        <v>335</v>
      </c>
      <c r="E460" s="15"/>
      <c r="F460" s="21" t="s">
        <v>162</v>
      </c>
      <c r="G460" s="17" t="s">
        <v>1201</v>
      </c>
      <c r="H460" s="17"/>
      <c r="I460" s="17"/>
      <c r="J460" s="18">
        <v>78.8</v>
      </c>
      <c r="K460" s="21" t="s">
        <v>249</v>
      </c>
      <c r="L460" s="15" t="s">
        <v>1202</v>
      </c>
      <c r="M460" s="22">
        <v>35</v>
      </c>
      <c r="N460" s="11"/>
    </row>
    <row r="461" spans="1:14">
      <c r="A461" s="1" t="str">
        <f t="shared" si="14"/>
        <v>hod kladivem 7,26kgM40</v>
      </c>
      <c r="B461" s="2" t="str">
        <f t="shared" si="15"/>
        <v>hod kladivem 7,26kg</v>
      </c>
      <c r="C461" s="13" t="s">
        <v>80</v>
      </c>
      <c r="D461" s="21" t="s">
        <v>335</v>
      </c>
      <c r="E461" s="15"/>
      <c r="F461" s="21" t="s">
        <v>162</v>
      </c>
      <c r="G461" s="17" t="s">
        <v>1201</v>
      </c>
      <c r="H461" s="17"/>
      <c r="I461" s="17"/>
      <c r="J461" s="18">
        <v>75.760000000000005</v>
      </c>
      <c r="K461" s="21" t="s">
        <v>268</v>
      </c>
      <c r="L461" s="15" t="s">
        <v>1203</v>
      </c>
      <c r="M461" s="22">
        <v>40</v>
      </c>
      <c r="N461" s="11"/>
    </row>
    <row r="462" spans="1:14">
      <c r="A462" s="1" t="str">
        <f t="shared" si="14"/>
        <v>hod kladivem 7,26kgM45</v>
      </c>
      <c r="B462" s="2" t="str">
        <f t="shared" si="15"/>
        <v>hod kladivem 7,26kg</v>
      </c>
      <c r="C462" s="13" t="s">
        <v>90</v>
      </c>
      <c r="D462" s="21" t="s">
        <v>1204</v>
      </c>
      <c r="E462" s="15"/>
      <c r="F462" s="21" t="s">
        <v>145</v>
      </c>
      <c r="G462" s="17" t="s">
        <v>1201</v>
      </c>
      <c r="H462" s="17"/>
      <c r="I462" s="17"/>
      <c r="J462" s="18">
        <v>60.32</v>
      </c>
      <c r="K462" s="21" t="s">
        <v>860</v>
      </c>
      <c r="L462" s="15" t="s">
        <v>1205</v>
      </c>
      <c r="M462" s="22">
        <v>45</v>
      </c>
      <c r="N462" s="11"/>
    </row>
    <row r="463" spans="1:14">
      <c r="A463" s="1" t="str">
        <f t="shared" si="14"/>
        <v/>
      </c>
      <c r="B463" s="2" t="str">
        <f t="shared" si="15"/>
        <v>hod kladivem 7,26kg</v>
      </c>
      <c r="C463" s="66"/>
      <c r="D463" s="67"/>
      <c r="E463" s="68"/>
      <c r="F463" s="67"/>
      <c r="G463" s="72"/>
      <c r="H463" s="72"/>
      <c r="I463" s="69"/>
      <c r="J463" s="81"/>
      <c r="K463" s="67"/>
      <c r="L463" s="68"/>
      <c r="M463" s="69"/>
      <c r="N463" s="11"/>
    </row>
    <row r="464" spans="1:14">
      <c r="A464" s="1" t="str">
        <f t="shared" si="14"/>
        <v>hod kladivem 6kghod kladivem 6kg</v>
      </c>
      <c r="B464" s="2" t="str">
        <f t="shared" si="15"/>
        <v>hod kladivem 6kg</v>
      </c>
      <c r="C464" s="5" t="s">
        <v>435</v>
      </c>
      <c r="D464" s="6"/>
      <c r="E464" s="9"/>
      <c r="F464" s="6"/>
      <c r="G464" s="6"/>
      <c r="H464" s="6"/>
      <c r="I464" s="6"/>
      <c r="J464" s="169"/>
      <c r="K464" s="6"/>
      <c r="L464" s="9"/>
      <c r="M464" s="10"/>
      <c r="N464" s="11"/>
    </row>
    <row r="465" spans="1:14">
      <c r="A465" s="1" t="str">
        <f t="shared" si="14"/>
        <v>hod kladivem 6kgM50</v>
      </c>
      <c r="B465" s="2" t="str">
        <f t="shared" si="15"/>
        <v>hod kladivem 6kg</v>
      </c>
      <c r="C465" s="13" t="s">
        <v>4</v>
      </c>
      <c r="D465" s="21" t="s">
        <v>1204</v>
      </c>
      <c r="E465" s="15"/>
      <c r="F465" s="21" t="s">
        <v>145</v>
      </c>
      <c r="G465" s="17" t="s">
        <v>1206</v>
      </c>
      <c r="H465" s="17"/>
      <c r="I465" s="17"/>
      <c r="J465" s="18">
        <v>58.36</v>
      </c>
      <c r="K465" s="21" t="s">
        <v>351</v>
      </c>
      <c r="L465" s="15" t="s">
        <v>1207</v>
      </c>
      <c r="M465" s="22">
        <v>51</v>
      </c>
      <c r="N465" s="11"/>
    </row>
    <row r="466" spans="1:14">
      <c r="A466" s="1" t="str">
        <f t="shared" si="14"/>
        <v>hod kladivem 6kgM55</v>
      </c>
      <c r="B466" s="2" t="str">
        <f t="shared" si="15"/>
        <v>hod kladivem 6kg</v>
      </c>
      <c r="C466" s="13" t="s">
        <v>11</v>
      </c>
      <c r="D466" s="21" t="s">
        <v>1204</v>
      </c>
      <c r="E466" s="15"/>
      <c r="F466" s="21" t="s">
        <v>145</v>
      </c>
      <c r="G466" s="17" t="s">
        <v>1206</v>
      </c>
      <c r="H466" s="17"/>
      <c r="I466" s="17"/>
      <c r="J466" s="18">
        <v>58.78</v>
      </c>
      <c r="K466" s="21" t="s">
        <v>351</v>
      </c>
      <c r="L466" s="15" t="s">
        <v>1208</v>
      </c>
      <c r="M466" s="22">
        <v>56</v>
      </c>
      <c r="N466" s="11"/>
    </row>
    <row r="467" spans="1:14">
      <c r="A467" s="1" t="str">
        <f t="shared" si="14"/>
        <v/>
      </c>
      <c r="B467" s="2" t="str">
        <f t="shared" si="15"/>
        <v>hod kladivem 6kg</v>
      </c>
      <c r="C467" s="66"/>
      <c r="D467" s="67"/>
      <c r="E467" s="68"/>
      <c r="F467" s="67"/>
      <c r="G467" s="72"/>
      <c r="H467" s="72"/>
      <c r="I467" s="69"/>
      <c r="J467" s="81"/>
      <c r="K467" s="67"/>
      <c r="L467" s="68"/>
      <c r="M467" s="69"/>
      <c r="N467" s="11"/>
    </row>
    <row r="468" spans="1:14">
      <c r="A468" s="1" t="str">
        <f t="shared" si="14"/>
        <v>hod kladivem 5kghod kladivem 5kg</v>
      </c>
      <c r="B468" s="2" t="str">
        <f t="shared" si="15"/>
        <v>hod kladivem 5kg</v>
      </c>
      <c r="C468" s="5" t="s">
        <v>432</v>
      </c>
      <c r="D468" s="6"/>
      <c r="E468" s="9"/>
      <c r="F468" s="6"/>
      <c r="G468" s="6"/>
      <c r="H468" s="6"/>
      <c r="I468" s="6"/>
      <c r="J468" s="169"/>
      <c r="K468" s="6"/>
      <c r="L468" s="9"/>
      <c r="M468" s="10"/>
      <c r="N468" s="11"/>
    </row>
    <row r="469" spans="1:14">
      <c r="A469" s="1" t="str">
        <f t="shared" si="14"/>
        <v>hod kladivem 5kgM60</v>
      </c>
      <c r="B469" s="2" t="str">
        <f t="shared" si="15"/>
        <v>hod kladivem 5kg</v>
      </c>
      <c r="C469" s="13" t="s">
        <v>17</v>
      </c>
      <c r="D469" s="82" t="s">
        <v>416</v>
      </c>
      <c r="E469" s="83"/>
      <c r="F469" s="82" t="s">
        <v>245</v>
      </c>
      <c r="G469" s="84"/>
      <c r="H469" s="84"/>
      <c r="I469" s="84" t="s">
        <v>9</v>
      </c>
      <c r="J469" s="86" t="s">
        <v>433</v>
      </c>
      <c r="K469" s="82" t="s">
        <v>434</v>
      </c>
      <c r="L469" s="83" t="s">
        <v>77</v>
      </c>
      <c r="M469" s="87">
        <v>60</v>
      </c>
      <c r="N469" s="11" t="s">
        <v>664</v>
      </c>
    </row>
    <row r="470" spans="1:14">
      <c r="A470" s="1" t="str">
        <f t="shared" si="14"/>
        <v>hod kladivem 5kgM65</v>
      </c>
      <c r="B470" s="2" t="str">
        <f t="shared" si="15"/>
        <v>hod kladivem 5kg</v>
      </c>
      <c r="C470" s="13" t="s">
        <v>20</v>
      </c>
      <c r="D470" s="21" t="s">
        <v>395</v>
      </c>
      <c r="E470" s="15"/>
      <c r="F470" s="21" t="s">
        <v>1209</v>
      </c>
      <c r="G470" s="17" t="s">
        <v>1210</v>
      </c>
      <c r="H470" s="17"/>
      <c r="I470" s="17"/>
      <c r="J470" s="18">
        <v>47.68</v>
      </c>
      <c r="K470" s="21" t="s">
        <v>1007</v>
      </c>
      <c r="L470" s="15" t="s">
        <v>1211</v>
      </c>
      <c r="M470" s="22">
        <v>65</v>
      </c>
      <c r="N470" s="11"/>
    </row>
    <row r="471" spans="1:14">
      <c r="A471" s="1" t="str">
        <f t="shared" si="14"/>
        <v/>
      </c>
      <c r="B471" s="2" t="str">
        <f t="shared" si="15"/>
        <v>hod kladivem 5kg</v>
      </c>
      <c r="C471" s="66"/>
      <c r="D471" s="67"/>
      <c r="E471" s="68"/>
      <c r="F471" s="67"/>
      <c r="G471" s="72"/>
      <c r="H471" s="72"/>
      <c r="I471" s="69"/>
      <c r="J471" s="81"/>
      <c r="K471" s="67"/>
      <c r="L471" s="68"/>
      <c r="M471" s="69"/>
      <c r="N471" s="11"/>
    </row>
    <row r="472" spans="1:14">
      <c r="A472" s="1" t="str">
        <f t="shared" si="14"/>
        <v>hod kladivem 4kghod kladivem 4kg</v>
      </c>
      <c r="B472" s="2" t="str">
        <f t="shared" si="15"/>
        <v>hod kladivem 4kg</v>
      </c>
      <c r="C472" s="5" t="s">
        <v>1212</v>
      </c>
      <c r="D472" s="6"/>
      <c r="E472" s="9"/>
      <c r="F472" s="6"/>
      <c r="G472" s="6"/>
      <c r="H472" s="6"/>
      <c r="I472" s="6"/>
      <c r="J472" s="169"/>
      <c r="K472" s="6"/>
      <c r="L472" s="9"/>
      <c r="M472" s="10"/>
      <c r="N472" s="11"/>
    </row>
    <row r="473" spans="1:14">
      <c r="A473" s="1" t="str">
        <f t="shared" si="14"/>
        <v>hod kladivem 4kgM70</v>
      </c>
      <c r="B473" s="2" t="str">
        <f t="shared" si="15"/>
        <v>hod kladivem 4kg</v>
      </c>
      <c r="C473" s="13" t="s">
        <v>25</v>
      </c>
      <c r="D473" s="21" t="s">
        <v>1177</v>
      </c>
      <c r="E473" s="15"/>
      <c r="F473" s="28" t="s">
        <v>680</v>
      </c>
      <c r="G473" s="17" t="s">
        <v>1213</v>
      </c>
      <c r="H473" s="17"/>
      <c r="I473" s="17"/>
      <c r="J473" s="18">
        <v>49.82</v>
      </c>
      <c r="K473" s="21" t="s">
        <v>68</v>
      </c>
      <c r="L473" s="15" t="s">
        <v>1214</v>
      </c>
      <c r="M473" s="22">
        <v>73</v>
      </c>
      <c r="N473" s="11"/>
    </row>
    <row r="474" spans="1:14">
      <c r="A474" s="1" t="str">
        <f t="shared" si="14"/>
        <v>hod kladivem 4kgM75</v>
      </c>
      <c r="B474" s="2" t="str">
        <f t="shared" si="15"/>
        <v>hod kladivem 4kg</v>
      </c>
      <c r="C474" s="13" t="s">
        <v>27</v>
      </c>
      <c r="D474" s="21" t="s">
        <v>1177</v>
      </c>
      <c r="E474" s="15"/>
      <c r="F474" s="28" t="s">
        <v>680</v>
      </c>
      <c r="G474" s="17" t="s">
        <v>1213</v>
      </c>
      <c r="H474" s="17"/>
      <c r="I474" s="52"/>
      <c r="J474" s="18">
        <v>44.51</v>
      </c>
      <c r="K474" s="21" t="s">
        <v>68</v>
      </c>
      <c r="L474" s="15" t="s">
        <v>1215</v>
      </c>
      <c r="M474" s="22">
        <v>75</v>
      </c>
      <c r="N474" s="11"/>
    </row>
    <row r="475" spans="1:14">
      <c r="A475" s="1" t="str">
        <f t="shared" si="14"/>
        <v/>
      </c>
      <c r="B475" s="2" t="str">
        <f t="shared" si="15"/>
        <v>hod kladivem 4kg</v>
      </c>
      <c r="C475" s="66"/>
      <c r="D475" s="71"/>
      <c r="E475" s="68"/>
      <c r="F475" s="71"/>
      <c r="G475" s="69"/>
      <c r="H475" s="69"/>
      <c r="I475" s="69"/>
      <c r="J475" s="81"/>
      <c r="K475" s="71"/>
      <c r="L475" s="68"/>
      <c r="M475" s="69"/>
      <c r="N475" s="11"/>
    </row>
    <row r="476" spans="1:14">
      <c r="A476" s="1" t="str">
        <f t="shared" si="14"/>
        <v>hod kladivem 3kghod kladivem 3kg</v>
      </c>
      <c r="B476" s="2" t="str">
        <f t="shared" si="15"/>
        <v>hod kladivem 3kg</v>
      </c>
      <c r="C476" s="5" t="s">
        <v>429</v>
      </c>
      <c r="D476" s="6"/>
      <c r="E476" s="9"/>
      <c r="F476" s="6"/>
      <c r="G476" s="6"/>
      <c r="H476" s="6"/>
      <c r="I476" s="6"/>
      <c r="J476" s="169"/>
      <c r="K476" s="6"/>
      <c r="L476" s="9"/>
      <c r="M476" s="10"/>
      <c r="N476" s="11"/>
    </row>
    <row r="477" spans="1:14">
      <c r="A477" s="1" t="str">
        <f t="shared" si="14"/>
        <v>hod kladivem 3kgM80</v>
      </c>
      <c r="B477" s="2" t="str">
        <f t="shared" si="15"/>
        <v>hod kladivem 3kg</v>
      </c>
      <c r="C477" s="13" t="s">
        <v>116</v>
      </c>
      <c r="D477" s="29" t="s">
        <v>1177</v>
      </c>
      <c r="E477" s="23"/>
      <c r="F477" s="29" t="s">
        <v>680</v>
      </c>
      <c r="G477" s="17" t="s">
        <v>1216</v>
      </c>
      <c r="H477" s="17"/>
      <c r="I477" s="30"/>
      <c r="J477" s="44">
        <v>43.31</v>
      </c>
      <c r="K477" s="29" t="s">
        <v>68</v>
      </c>
      <c r="L477" s="23" t="s">
        <v>1217</v>
      </c>
      <c r="M477" s="45">
        <v>80</v>
      </c>
      <c r="N477" s="11"/>
    </row>
    <row r="478" spans="1:14">
      <c r="A478" s="1" t="str">
        <f t="shared" si="14"/>
        <v>hod kladivem 3kgM85</v>
      </c>
      <c r="B478" s="2" t="str">
        <f t="shared" si="15"/>
        <v>hod kladivem 3kg</v>
      </c>
      <c r="C478" s="13" t="s">
        <v>30</v>
      </c>
      <c r="D478" s="21" t="s">
        <v>1180</v>
      </c>
      <c r="E478" s="15"/>
      <c r="F478" s="28" t="s">
        <v>155</v>
      </c>
      <c r="G478" s="17" t="s">
        <v>1216</v>
      </c>
      <c r="H478" s="17"/>
      <c r="I478" s="17"/>
      <c r="J478" s="18">
        <v>29.55</v>
      </c>
      <c r="K478" s="28" t="s">
        <v>223</v>
      </c>
      <c r="L478" s="15" t="s">
        <v>1218</v>
      </c>
      <c r="M478" s="22">
        <v>85</v>
      </c>
      <c r="N478" s="11"/>
    </row>
    <row r="479" spans="1:14">
      <c r="A479" s="1" t="str">
        <f t="shared" si="14"/>
        <v>hod kladivem 3kgM90</v>
      </c>
      <c r="B479" s="2" t="str">
        <f t="shared" si="15"/>
        <v>hod kladivem 3kg</v>
      </c>
      <c r="C479" s="13" t="s">
        <v>392</v>
      </c>
      <c r="D479" s="21" t="s">
        <v>462</v>
      </c>
      <c r="E479" s="23"/>
      <c r="F479" s="21" t="s">
        <v>155</v>
      </c>
      <c r="G479" s="17" t="s">
        <v>1216</v>
      </c>
      <c r="H479" s="21"/>
      <c r="I479" s="17"/>
      <c r="J479" s="18" t="s">
        <v>1219</v>
      </c>
      <c r="K479" s="21" t="s">
        <v>204</v>
      </c>
      <c r="L479" s="15" t="s">
        <v>1220</v>
      </c>
      <c r="M479" s="22">
        <v>90</v>
      </c>
      <c r="N479" s="11"/>
    </row>
    <row r="480" spans="1:14">
      <c r="A480" s="1" t="str">
        <f t="shared" si="14"/>
        <v/>
      </c>
      <c r="B480" s="2" t="str">
        <f t="shared" si="15"/>
        <v>hod kladivem 3kg</v>
      </c>
      <c r="C480" s="13"/>
      <c r="D480" s="21"/>
      <c r="E480" s="15"/>
      <c r="F480" s="21"/>
      <c r="G480" s="21"/>
      <c r="H480" s="21"/>
      <c r="I480" s="21"/>
      <c r="J480" s="186"/>
      <c r="K480" s="21"/>
      <c r="L480" s="15"/>
      <c r="M480" s="27"/>
      <c r="N480" s="11"/>
    </row>
    <row r="481" spans="1:14">
      <c r="A481" s="1" t="str">
        <f t="shared" si="14"/>
        <v>hod oštěpem 800ghod oštěpem 800g</v>
      </c>
      <c r="B481" s="2" t="str">
        <f t="shared" si="15"/>
        <v>hod oštěpem 800g</v>
      </c>
      <c r="C481" s="5" t="s">
        <v>456</v>
      </c>
      <c r="D481" s="6"/>
      <c r="E481" s="9"/>
      <c r="F481" s="6"/>
      <c r="G481" s="6"/>
      <c r="H481" s="48"/>
      <c r="I481" s="7"/>
      <c r="J481" s="188"/>
      <c r="K481" s="6"/>
      <c r="L481" s="9"/>
      <c r="M481" s="10"/>
      <c r="N481" s="11"/>
    </row>
    <row r="482" spans="1:14">
      <c r="A482" s="1" t="str">
        <f t="shared" si="14"/>
        <v>hod oštěpem 800gM35</v>
      </c>
      <c r="B482" s="2" t="str">
        <f t="shared" si="15"/>
        <v>hod oštěpem 800g</v>
      </c>
      <c r="C482" s="13" t="s">
        <v>54</v>
      </c>
      <c r="D482" s="21" t="s">
        <v>1221</v>
      </c>
      <c r="E482" s="15"/>
      <c r="F482" s="21" t="s">
        <v>133</v>
      </c>
      <c r="G482" s="17" t="s">
        <v>1222</v>
      </c>
      <c r="H482" s="28"/>
      <c r="I482" s="17"/>
      <c r="J482" s="18">
        <v>92.8</v>
      </c>
      <c r="K482" s="21" t="s">
        <v>1223</v>
      </c>
      <c r="L482" s="15" t="s">
        <v>1224</v>
      </c>
      <c r="M482" s="22">
        <v>35</v>
      </c>
      <c r="N482" s="11"/>
    </row>
    <row r="483" spans="1:14">
      <c r="A483" s="1" t="str">
        <f t="shared" si="14"/>
        <v>hod oštěpem 800gM40</v>
      </c>
      <c r="B483" s="2" t="str">
        <f t="shared" si="15"/>
        <v>hod oštěpem 800g</v>
      </c>
      <c r="C483" s="13" t="s">
        <v>80</v>
      </c>
      <c r="D483" s="21" t="s">
        <v>1221</v>
      </c>
      <c r="E483" s="15"/>
      <c r="F483" s="21" t="s">
        <v>133</v>
      </c>
      <c r="G483" s="17" t="s">
        <v>1222</v>
      </c>
      <c r="H483" s="28"/>
      <c r="I483" s="17"/>
      <c r="J483" s="18">
        <v>85.92</v>
      </c>
      <c r="K483" s="21" t="s">
        <v>1225</v>
      </c>
      <c r="L483" s="15" t="s">
        <v>1226</v>
      </c>
      <c r="M483" s="22">
        <v>40</v>
      </c>
      <c r="N483" s="11"/>
    </row>
    <row r="484" spans="1:14">
      <c r="A484" s="1" t="str">
        <f t="shared" si="14"/>
        <v>hod oštěpem 800gM45</v>
      </c>
      <c r="B484" s="2" t="str">
        <f t="shared" si="15"/>
        <v>hod oštěpem 800g</v>
      </c>
      <c r="C484" s="13" t="s">
        <v>90</v>
      </c>
      <c r="D484" s="21" t="s">
        <v>445</v>
      </c>
      <c r="E484" s="15"/>
      <c r="F484" s="28" t="s">
        <v>307</v>
      </c>
      <c r="G484" s="17" t="s">
        <v>1222</v>
      </c>
      <c r="H484" s="28"/>
      <c r="I484" s="17"/>
      <c r="J484" s="18">
        <v>62.16</v>
      </c>
      <c r="K484" s="21" t="s">
        <v>1227</v>
      </c>
      <c r="L484" s="15" t="s">
        <v>1228</v>
      </c>
      <c r="M484" s="22">
        <v>49</v>
      </c>
      <c r="N484" s="11"/>
    </row>
    <row r="485" spans="1:14">
      <c r="A485" s="1" t="str">
        <f t="shared" si="14"/>
        <v/>
      </c>
      <c r="B485" s="2" t="str">
        <f t="shared" si="15"/>
        <v>hod oštěpem 800g</v>
      </c>
      <c r="C485" s="66"/>
      <c r="D485" s="67"/>
      <c r="E485" s="68"/>
      <c r="F485" s="67"/>
      <c r="G485" s="72"/>
      <c r="H485" s="72"/>
      <c r="I485" s="69"/>
      <c r="J485" s="81"/>
      <c r="K485" s="67"/>
      <c r="L485" s="68"/>
      <c r="M485" s="69"/>
      <c r="N485" s="11"/>
    </row>
    <row r="486" spans="1:14">
      <c r="A486" s="1" t="str">
        <f t="shared" si="14"/>
        <v>hod oštěpem 700ghod oštěpem 700g</v>
      </c>
      <c r="B486" s="2" t="str">
        <f t="shared" si="15"/>
        <v>hod oštěpem 700g</v>
      </c>
      <c r="C486" s="5" t="s">
        <v>454</v>
      </c>
      <c r="D486" s="6"/>
      <c r="E486" s="9"/>
      <c r="F486" s="6"/>
      <c r="G486" s="6"/>
      <c r="H486" s="48"/>
      <c r="I486" s="7"/>
      <c r="J486" s="188"/>
      <c r="K486" s="6"/>
      <c r="L486" s="9"/>
      <c r="M486" s="10"/>
      <c r="N486" s="11"/>
    </row>
    <row r="487" spans="1:14">
      <c r="A487" s="1" t="str">
        <f t="shared" si="14"/>
        <v>hod oštěpem 700gM50</v>
      </c>
      <c r="B487" s="2" t="str">
        <f t="shared" si="15"/>
        <v>hod oštěpem 700g</v>
      </c>
      <c r="C487" s="13" t="s">
        <v>4</v>
      </c>
      <c r="D487" s="21" t="s">
        <v>445</v>
      </c>
      <c r="E487" s="15"/>
      <c r="F487" s="28" t="s">
        <v>307</v>
      </c>
      <c r="G487" s="17" t="s">
        <v>1229</v>
      </c>
      <c r="H487" s="28"/>
      <c r="I487" s="17"/>
      <c r="J487" s="18">
        <v>55.69</v>
      </c>
      <c r="K487" s="21" t="s">
        <v>1230</v>
      </c>
      <c r="L487" s="15" t="s">
        <v>1231</v>
      </c>
      <c r="M487" s="22">
        <v>52</v>
      </c>
      <c r="N487" s="11"/>
    </row>
    <row r="488" spans="1:14">
      <c r="A488" s="1" t="str">
        <f t="shared" si="14"/>
        <v>hod oštěpem 700gM55</v>
      </c>
      <c r="B488" s="2" t="str">
        <f t="shared" si="15"/>
        <v>hod oštěpem 700g</v>
      </c>
      <c r="C488" s="13" t="s">
        <v>11</v>
      </c>
      <c r="D488" s="21" t="s">
        <v>445</v>
      </c>
      <c r="E488" s="15"/>
      <c r="F488" s="21" t="s">
        <v>307</v>
      </c>
      <c r="G488" s="17" t="s">
        <v>1229</v>
      </c>
      <c r="H488" s="28"/>
      <c r="I488" s="17"/>
      <c r="J488" s="18">
        <v>55.32</v>
      </c>
      <c r="K488" s="21" t="s">
        <v>57</v>
      </c>
      <c r="L488" s="15" t="s">
        <v>1232</v>
      </c>
      <c r="M488" s="22">
        <v>55</v>
      </c>
      <c r="N488" s="11"/>
    </row>
    <row r="489" spans="1:14">
      <c r="A489" s="1" t="str">
        <f t="shared" si="14"/>
        <v/>
      </c>
      <c r="B489" s="2" t="str">
        <f t="shared" si="15"/>
        <v>hod oštěpem 700g</v>
      </c>
      <c r="C489" s="80"/>
      <c r="D489" s="71"/>
      <c r="E489" s="68"/>
      <c r="F489" s="71"/>
      <c r="G489" s="69"/>
      <c r="H489" s="69"/>
      <c r="I489" s="69"/>
      <c r="J489" s="81"/>
      <c r="K489" s="67"/>
      <c r="L489" s="68"/>
      <c r="M489" s="72"/>
      <c r="N489" s="11"/>
    </row>
    <row r="490" spans="1:14">
      <c r="A490" s="1" t="str">
        <f t="shared" si="14"/>
        <v>hod oštěpem 600ghod oštěpem 600g</v>
      </c>
      <c r="B490" s="2" t="str">
        <f t="shared" si="15"/>
        <v>hod oštěpem 600g</v>
      </c>
      <c r="C490" s="5" t="s">
        <v>451</v>
      </c>
      <c r="D490" s="6"/>
      <c r="E490" s="9"/>
      <c r="F490" s="6"/>
      <c r="G490" s="6"/>
      <c r="H490" s="48"/>
      <c r="I490" s="7"/>
      <c r="J490" s="188"/>
      <c r="K490" s="6"/>
      <c r="L490" s="9"/>
      <c r="M490" s="10"/>
      <c r="N490" s="11"/>
    </row>
    <row r="491" spans="1:14">
      <c r="A491" s="1" t="str">
        <f t="shared" si="14"/>
        <v>hod oštěpem 600gM60</v>
      </c>
      <c r="B491" s="2" t="str">
        <f t="shared" si="15"/>
        <v>hod oštěpem 600g</v>
      </c>
      <c r="C491" s="104" t="s">
        <v>17</v>
      </c>
      <c r="D491" s="21" t="s">
        <v>1233</v>
      </c>
      <c r="E491" s="15"/>
      <c r="F491" s="21" t="s">
        <v>307</v>
      </c>
      <c r="G491" s="17" t="s">
        <v>1234</v>
      </c>
      <c r="H491" s="28"/>
      <c r="I491" s="17"/>
      <c r="J491" s="18">
        <v>54.21</v>
      </c>
      <c r="K491" s="21" t="s">
        <v>1079</v>
      </c>
      <c r="L491" s="15" t="s">
        <v>1235</v>
      </c>
      <c r="M491" s="22">
        <v>60</v>
      </c>
      <c r="N491" s="11"/>
    </row>
    <row r="492" spans="1:14">
      <c r="A492" s="1" t="str">
        <f t="shared" si="14"/>
        <v>hod oštěpem 600gM65</v>
      </c>
      <c r="B492" s="2" t="str">
        <f t="shared" si="15"/>
        <v>hod oštěpem 600g</v>
      </c>
      <c r="C492" s="104" t="s">
        <v>20</v>
      </c>
      <c r="D492" s="71" t="s">
        <v>1236</v>
      </c>
      <c r="E492" s="68"/>
      <c r="F492" s="71" t="s">
        <v>172</v>
      </c>
      <c r="G492" s="17" t="s">
        <v>1234</v>
      </c>
      <c r="H492" s="28"/>
      <c r="I492" s="17"/>
      <c r="J492" s="18">
        <v>47.07</v>
      </c>
      <c r="K492" s="21" t="s">
        <v>1007</v>
      </c>
      <c r="L492" s="15" t="s">
        <v>1008</v>
      </c>
      <c r="M492" s="22">
        <v>67</v>
      </c>
      <c r="N492" s="11"/>
    </row>
    <row r="493" spans="1:14">
      <c r="A493" s="1" t="str">
        <f t="shared" si="14"/>
        <v/>
      </c>
      <c r="B493" s="2" t="str">
        <f t="shared" si="15"/>
        <v>hod oštěpem 600g</v>
      </c>
      <c r="C493" s="66"/>
      <c r="D493" s="67"/>
      <c r="E493" s="68"/>
      <c r="F493" s="67"/>
      <c r="G493" s="72"/>
      <c r="H493" s="72"/>
      <c r="I493" s="69"/>
      <c r="J493" s="81"/>
      <c r="K493" s="67"/>
      <c r="L493" s="68"/>
      <c r="M493" s="69"/>
      <c r="N493" s="11"/>
    </row>
    <row r="494" spans="1:14">
      <c r="A494" s="1" t="str">
        <f t="shared" si="14"/>
        <v>hod oštěpem 500ghod oštěpem 500g</v>
      </c>
      <c r="B494" s="2" t="str">
        <f t="shared" si="15"/>
        <v>hod oštěpem 500g</v>
      </c>
      <c r="C494" s="5" t="s">
        <v>444</v>
      </c>
      <c r="D494" s="6"/>
      <c r="E494" s="9"/>
      <c r="F494" s="6"/>
      <c r="G494" s="6"/>
      <c r="H494" s="48"/>
      <c r="I494" s="7"/>
      <c r="J494" s="188"/>
      <c r="K494" s="6"/>
      <c r="L494" s="9"/>
      <c r="M494" s="10"/>
      <c r="N494" s="11"/>
    </row>
    <row r="495" spans="1:14">
      <c r="A495" s="1" t="str">
        <f t="shared" si="14"/>
        <v>hod oštěpem 500gM70</v>
      </c>
      <c r="B495" s="2" t="str">
        <f t="shared" si="15"/>
        <v>hod oštěpem 500g</v>
      </c>
      <c r="C495" s="13" t="s">
        <v>25</v>
      </c>
      <c r="D495" s="21" t="s">
        <v>1236</v>
      </c>
      <c r="E495" s="15"/>
      <c r="F495" s="21" t="s">
        <v>172</v>
      </c>
      <c r="G495" s="17" t="s">
        <v>1237</v>
      </c>
      <c r="H495" s="28"/>
      <c r="I495" s="17"/>
      <c r="J495" s="18">
        <v>44.55</v>
      </c>
      <c r="K495" s="21" t="s">
        <v>609</v>
      </c>
      <c r="L495" s="15" t="s">
        <v>1155</v>
      </c>
      <c r="M495" s="22">
        <v>71</v>
      </c>
      <c r="N495" s="11"/>
    </row>
    <row r="496" spans="1:14">
      <c r="A496" s="1" t="str">
        <f t="shared" si="14"/>
        <v>hod oštěpem 500gM75</v>
      </c>
      <c r="B496" s="2" t="str">
        <f t="shared" si="15"/>
        <v>hod oštěpem 500g</v>
      </c>
      <c r="C496" s="13" t="s">
        <v>27</v>
      </c>
      <c r="D496" s="21" t="s">
        <v>1236</v>
      </c>
      <c r="E496" s="15"/>
      <c r="F496" s="21" t="s">
        <v>172</v>
      </c>
      <c r="G496" s="17" t="s">
        <v>1237</v>
      </c>
      <c r="H496" s="28"/>
      <c r="I496" s="17"/>
      <c r="J496" s="18">
        <v>39.25</v>
      </c>
      <c r="K496" s="21" t="s">
        <v>1190</v>
      </c>
      <c r="L496" s="15" t="s">
        <v>1238</v>
      </c>
      <c r="M496" s="22">
        <v>75</v>
      </c>
      <c r="N496" s="11"/>
    </row>
    <row r="497" spans="1:14">
      <c r="A497" s="1" t="str">
        <f t="shared" si="14"/>
        <v/>
      </c>
      <c r="B497" s="2" t="str">
        <f t="shared" si="15"/>
        <v>hod oštěpem 500g</v>
      </c>
      <c r="C497" s="66"/>
      <c r="D497" s="71"/>
      <c r="E497" s="68"/>
      <c r="F497" s="71"/>
      <c r="G497" s="69"/>
      <c r="H497" s="69"/>
      <c r="I497" s="69"/>
      <c r="J497" s="70"/>
      <c r="K497" s="67"/>
      <c r="L497" s="68"/>
      <c r="M497" s="72"/>
      <c r="N497" s="11"/>
    </row>
    <row r="498" spans="1:14">
      <c r="A498" s="1" t="str">
        <f t="shared" si="14"/>
        <v>hod oštěpem 400ghod oštěpem 400g</v>
      </c>
      <c r="B498" s="2" t="str">
        <f t="shared" si="15"/>
        <v>hod oštěpem 400g</v>
      </c>
      <c r="C498" s="5" t="s">
        <v>441</v>
      </c>
      <c r="D498" s="6"/>
      <c r="E498" s="9"/>
      <c r="F498" s="6"/>
      <c r="G498" s="6"/>
      <c r="H498" s="48"/>
      <c r="I498" s="7"/>
      <c r="J498" s="188"/>
      <c r="K498" s="6"/>
      <c r="L498" s="9"/>
      <c r="M498" s="10"/>
      <c r="N498" s="11"/>
    </row>
    <row r="499" spans="1:14">
      <c r="A499" s="1" t="str">
        <f t="shared" si="14"/>
        <v>hod oštěpem 400gM80</v>
      </c>
      <c r="B499" s="2" t="str">
        <f t="shared" si="15"/>
        <v>hod oštěpem 400g</v>
      </c>
      <c r="C499" s="13" t="s">
        <v>116</v>
      </c>
      <c r="D499" s="21" t="s">
        <v>515</v>
      </c>
      <c r="E499" s="15"/>
      <c r="F499" s="21" t="s">
        <v>133</v>
      </c>
      <c r="G499" s="17" t="s">
        <v>1239</v>
      </c>
      <c r="H499" s="28"/>
      <c r="I499" s="17"/>
      <c r="J499" s="18">
        <v>33.119999999999997</v>
      </c>
      <c r="K499" s="28" t="s">
        <v>1240</v>
      </c>
      <c r="L499" s="15" t="s">
        <v>1241</v>
      </c>
      <c r="M499" s="22">
        <v>80</v>
      </c>
      <c r="N499" s="11"/>
    </row>
    <row r="500" spans="1:14">
      <c r="A500" s="1" t="str">
        <f t="shared" si="14"/>
        <v>hod oštěpem 400gM85</v>
      </c>
      <c r="B500" s="2" t="str">
        <f t="shared" si="15"/>
        <v>hod oštěpem 400g</v>
      </c>
      <c r="C500" s="13" t="s">
        <v>30</v>
      </c>
      <c r="D500" s="82" t="s">
        <v>390</v>
      </c>
      <c r="E500" s="83"/>
      <c r="F500" s="82" t="s">
        <v>391</v>
      </c>
      <c r="G500" s="84" t="s">
        <v>1239</v>
      </c>
      <c r="H500" s="85"/>
      <c r="I500" s="84"/>
      <c r="J500" s="86" t="s">
        <v>440</v>
      </c>
      <c r="K500" s="85" t="s">
        <v>365</v>
      </c>
      <c r="L500" s="83" t="s">
        <v>277</v>
      </c>
      <c r="M500" s="87">
        <v>85</v>
      </c>
      <c r="N500" s="11" t="s">
        <v>664</v>
      </c>
    </row>
    <row r="501" spans="1:14">
      <c r="A501" s="1" t="str">
        <f t="shared" si="14"/>
        <v>hod oštěpem 400gM90</v>
      </c>
      <c r="B501" s="2" t="str">
        <f t="shared" si="15"/>
        <v>hod oštěpem 400g</v>
      </c>
      <c r="C501" s="13" t="s">
        <v>392</v>
      </c>
      <c r="D501" s="21" t="s">
        <v>515</v>
      </c>
      <c r="E501" s="15"/>
      <c r="F501" s="21" t="s">
        <v>133</v>
      </c>
      <c r="G501" s="17" t="s">
        <v>1239</v>
      </c>
      <c r="H501" s="21"/>
      <c r="I501" s="17"/>
      <c r="J501" s="18">
        <v>20.309999999999999</v>
      </c>
      <c r="K501" s="25" t="s">
        <v>15</v>
      </c>
      <c r="L501" s="26" t="s">
        <v>558</v>
      </c>
      <c r="M501" s="20">
        <v>90</v>
      </c>
      <c r="N501" s="11"/>
    </row>
    <row r="502" spans="1:14">
      <c r="A502" s="1" t="str">
        <f t="shared" si="14"/>
        <v/>
      </c>
      <c r="B502" s="2" t="str">
        <f t="shared" si="15"/>
        <v>hod oštěpem 400g</v>
      </c>
      <c r="C502" s="13"/>
      <c r="D502" s="21"/>
      <c r="E502" s="15"/>
      <c r="F502" s="21"/>
      <c r="G502" s="21"/>
      <c r="H502" s="28"/>
      <c r="I502" s="17"/>
      <c r="J502" s="186"/>
      <c r="K502" s="21"/>
      <c r="L502" s="15"/>
      <c r="M502" s="27"/>
      <c r="N502" s="11"/>
    </row>
    <row r="503" spans="1:14">
      <c r="A503" s="1" t="str">
        <f t="shared" si="14"/>
        <v>hod břemenem 15,88kghod břemenem 15,88kg</v>
      </c>
      <c r="B503" s="2" t="str">
        <f t="shared" si="15"/>
        <v>hod břemenem 15,88kg</v>
      </c>
      <c r="C503" s="5" t="s">
        <v>1242</v>
      </c>
      <c r="D503" s="6"/>
      <c r="E503" s="9"/>
      <c r="F503" s="6"/>
      <c r="G503" s="6"/>
      <c r="H503" s="48"/>
      <c r="I503" s="7"/>
      <c r="J503" s="169"/>
      <c r="K503" s="6"/>
      <c r="L503" s="9"/>
      <c r="M503" s="10"/>
      <c r="N503" s="11"/>
    </row>
    <row r="504" spans="1:14">
      <c r="A504" s="1" t="str">
        <f t="shared" si="14"/>
        <v>hod břemenem 15,88kgM35</v>
      </c>
      <c r="B504" s="2" t="str">
        <f t="shared" si="15"/>
        <v>hod břemenem 15,88kg</v>
      </c>
      <c r="C504" s="13" t="s">
        <v>54</v>
      </c>
      <c r="D504" s="21" t="s">
        <v>1243</v>
      </c>
      <c r="E504" s="15"/>
      <c r="F504" s="28" t="s">
        <v>944</v>
      </c>
      <c r="G504" s="17" t="s">
        <v>1244</v>
      </c>
      <c r="H504" s="28"/>
      <c r="I504" s="17"/>
      <c r="J504" s="18">
        <v>17.39</v>
      </c>
      <c r="K504" s="21" t="s">
        <v>68</v>
      </c>
      <c r="L504" s="15" t="s">
        <v>1245</v>
      </c>
      <c r="M504" s="22">
        <v>38</v>
      </c>
      <c r="N504" s="11"/>
    </row>
    <row r="505" spans="1:14">
      <c r="A505" s="1" t="str">
        <f t="shared" si="14"/>
        <v>hod břemenem 15,88kgM40</v>
      </c>
      <c r="B505" s="2" t="str">
        <f t="shared" si="15"/>
        <v>hod břemenem 15,88kg</v>
      </c>
      <c r="C505" s="13" t="s">
        <v>80</v>
      </c>
      <c r="D505" s="29" t="s">
        <v>421</v>
      </c>
      <c r="E505" s="23"/>
      <c r="F505" s="29" t="s">
        <v>1093</v>
      </c>
      <c r="G505" s="17" t="s">
        <v>1244</v>
      </c>
      <c r="H505" s="73"/>
      <c r="I505" s="30"/>
      <c r="J505" s="44">
        <v>16.37</v>
      </c>
      <c r="K505" s="29" t="s">
        <v>508</v>
      </c>
      <c r="L505" s="23" t="s">
        <v>1246</v>
      </c>
      <c r="M505" s="45">
        <v>43</v>
      </c>
      <c r="N505" s="11"/>
    </row>
    <row r="506" spans="1:14">
      <c r="A506" s="1" t="str">
        <f t="shared" si="14"/>
        <v>hod břemenem 15,88kgM45</v>
      </c>
      <c r="B506" s="2" t="str">
        <f t="shared" si="15"/>
        <v>hod břemenem 15,88kg</v>
      </c>
      <c r="C506" s="13" t="s">
        <v>90</v>
      </c>
      <c r="D506" s="29" t="s">
        <v>421</v>
      </c>
      <c r="E506" s="23"/>
      <c r="F506" s="29" t="s">
        <v>1093</v>
      </c>
      <c r="G506" s="17" t="s">
        <v>1244</v>
      </c>
      <c r="H506" s="28"/>
      <c r="I506" s="17"/>
      <c r="J506" s="18">
        <v>17.350000000000001</v>
      </c>
      <c r="K506" s="19" t="s">
        <v>998</v>
      </c>
      <c r="L506" s="15" t="s">
        <v>1247</v>
      </c>
      <c r="M506" s="22">
        <v>49</v>
      </c>
      <c r="N506" s="11"/>
    </row>
    <row r="507" spans="1:14">
      <c r="A507" s="1" t="str">
        <f t="shared" si="14"/>
        <v/>
      </c>
      <c r="B507" s="2" t="str">
        <f t="shared" si="15"/>
        <v>hod břemenem 15,88kg</v>
      </c>
      <c r="C507" s="66"/>
      <c r="D507" s="71"/>
      <c r="E507" s="68"/>
      <c r="F507" s="71"/>
      <c r="G507" s="69"/>
      <c r="H507" s="69"/>
      <c r="I507" s="69"/>
      <c r="J507" s="70"/>
      <c r="K507" s="67"/>
      <c r="L507" s="68"/>
      <c r="M507" s="72"/>
      <c r="N507" s="11"/>
    </row>
    <row r="508" spans="1:14">
      <c r="A508" s="1" t="str">
        <f t="shared" si="14"/>
        <v>hod břemenem 11,34kghod břemenem 11,34kg</v>
      </c>
      <c r="B508" s="2" t="str">
        <f t="shared" si="15"/>
        <v>hod břemenem 11,34kg</v>
      </c>
      <c r="C508" s="5" t="s">
        <v>469</v>
      </c>
      <c r="D508" s="6"/>
      <c r="E508" s="9"/>
      <c r="F508" s="6"/>
      <c r="G508" s="6"/>
      <c r="H508" s="48"/>
      <c r="I508" s="7"/>
      <c r="J508" s="169"/>
      <c r="K508" s="6"/>
      <c r="L508" s="9"/>
      <c r="M508" s="10"/>
      <c r="N508" s="11"/>
    </row>
    <row r="509" spans="1:14">
      <c r="A509" s="1" t="str">
        <f t="shared" si="14"/>
        <v>hod břemenem 11,34kgM50</v>
      </c>
      <c r="B509" s="2" t="str">
        <f t="shared" si="15"/>
        <v>hod břemenem 11,34kg</v>
      </c>
      <c r="C509" s="13" t="s">
        <v>4</v>
      </c>
      <c r="D509" s="29" t="s">
        <v>421</v>
      </c>
      <c r="E509" s="23"/>
      <c r="F509" s="29" t="s">
        <v>1093</v>
      </c>
      <c r="G509" s="17" t="s">
        <v>1248</v>
      </c>
      <c r="H509" s="21"/>
      <c r="I509" s="23"/>
      <c r="J509" s="18">
        <v>20.76</v>
      </c>
      <c r="K509" s="73" t="s">
        <v>1165</v>
      </c>
      <c r="L509" s="23" t="s">
        <v>1249</v>
      </c>
      <c r="M509" s="20">
        <v>50</v>
      </c>
      <c r="N509" s="11"/>
    </row>
    <row r="510" spans="1:14">
      <c r="A510" s="1" t="str">
        <f t="shared" si="14"/>
        <v>hod břemenem 11,34kgM55</v>
      </c>
      <c r="B510" s="2" t="str">
        <f t="shared" si="15"/>
        <v>hod břemenem 11,34kg</v>
      </c>
      <c r="C510" s="13" t="s">
        <v>11</v>
      </c>
      <c r="D510" s="21" t="s">
        <v>430</v>
      </c>
      <c r="E510" s="15"/>
      <c r="F510" s="28" t="s">
        <v>944</v>
      </c>
      <c r="G510" s="17" t="s">
        <v>1248</v>
      </c>
      <c r="H510" s="28"/>
      <c r="I510" s="17"/>
      <c r="J510" s="18">
        <v>18.27</v>
      </c>
      <c r="K510" s="21" t="s">
        <v>68</v>
      </c>
      <c r="L510" s="15" t="s">
        <v>1250</v>
      </c>
      <c r="M510" s="22">
        <v>58</v>
      </c>
      <c r="N510" s="11"/>
    </row>
    <row r="511" spans="1:14">
      <c r="A511" s="1" t="str">
        <f t="shared" si="14"/>
        <v/>
      </c>
      <c r="B511" s="2" t="str">
        <f t="shared" si="15"/>
        <v>hod břemenem 11,34kg</v>
      </c>
      <c r="C511" s="66"/>
      <c r="D511" s="67"/>
      <c r="E511" s="68"/>
      <c r="F511" s="67"/>
      <c r="G511" s="72"/>
      <c r="H511" s="72"/>
      <c r="I511" s="69"/>
      <c r="J511" s="81"/>
      <c r="K511" s="67"/>
      <c r="L511" s="68"/>
      <c r="M511" s="69"/>
      <c r="N511" s="11"/>
    </row>
    <row r="512" spans="1:14">
      <c r="A512" s="1" t="str">
        <f t="shared" si="14"/>
        <v>hod břemenem 9,08kghod břemenem 9,08kg</v>
      </c>
      <c r="B512" s="2" t="str">
        <f t="shared" si="15"/>
        <v>hod břemenem 9,08kg</v>
      </c>
      <c r="C512" s="5" t="s">
        <v>468</v>
      </c>
      <c r="D512" s="6"/>
      <c r="E512" s="9"/>
      <c r="F512" s="6"/>
      <c r="G512" s="6"/>
      <c r="H512" s="48"/>
      <c r="I512" s="7"/>
      <c r="J512" s="169"/>
      <c r="K512" s="6"/>
      <c r="L512" s="9"/>
      <c r="M512" s="10"/>
      <c r="N512" s="11"/>
    </row>
    <row r="513" spans="1:14">
      <c r="A513" s="1" t="str">
        <f t="shared" si="14"/>
        <v>hod břemenem 9,08kgM60</v>
      </c>
      <c r="B513" s="2" t="str">
        <f t="shared" si="15"/>
        <v>hod břemenem 9,08kg</v>
      </c>
      <c r="C513" s="13" t="s">
        <v>17</v>
      </c>
      <c r="D513" s="21" t="s">
        <v>1251</v>
      </c>
      <c r="E513" s="15"/>
      <c r="F513" s="28" t="s">
        <v>771</v>
      </c>
      <c r="G513" s="17" t="s">
        <v>1252</v>
      </c>
      <c r="H513" s="28"/>
      <c r="I513" s="17"/>
      <c r="J513" s="18">
        <v>20.39</v>
      </c>
      <c r="K513" s="21" t="s">
        <v>860</v>
      </c>
      <c r="L513" s="15" t="s">
        <v>1253</v>
      </c>
      <c r="M513" s="22">
        <v>60</v>
      </c>
      <c r="N513" s="11"/>
    </row>
    <row r="514" spans="1:14">
      <c r="A514" s="1" t="str">
        <f t="shared" si="14"/>
        <v>hod břemenem 9,08kgM65</v>
      </c>
      <c r="B514" s="2" t="str">
        <f t="shared" si="15"/>
        <v>hod břemenem 9,08kg</v>
      </c>
      <c r="C514" s="13" t="s">
        <v>20</v>
      </c>
      <c r="D514" s="21" t="s">
        <v>1254</v>
      </c>
      <c r="E514" s="15"/>
      <c r="F514" s="21" t="s">
        <v>771</v>
      </c>
      <c r="G514" s="17" t="s">
        <v>1252</v>
      </c>
      <c r="H514" s="28"/>
      <c r="I514" s="17"/>
      <c r="J514" s="18">
        <v>18.87</v>
      </c>
      <c r="K514" s="21" t="s">
        <v>860</v>
      </c>
      <c r="L514" s="15" t="s">
        <v>1255</v>
      </c>
      <c r="M514" s="22">
        <v>65</v>
      </c>
      <c r="N514" s="11"/>
    </row>
    <row r="515" spans="1:14">
      <c r="A515" s="1" t="str">
        <f t="shared" si="14"/>
        <v/>
      </c>
      <c r="B515" s="2" t="str">
        <f t="shared" si="15"/>
        <v>hod břemenem 9,08kg</v>
      </c>
      <c r="C515" s="66"/>
      <c r="D515" s="67"/>
      <c r="E515" s="68"/>
      <c r="F515" s="67"/>
      <c r="G515" s="72"/>
      <c r="H515" s="72"/>
      <c r="I515" s="69"/>
      <c r="J515" s="81"/>
      <c r="K515" s="67"/>
      <c r="L515" s="68"/>
      <c r="M515" s="69"/>
      <c r="N515" s="11"/>
    </row>
    <row r="516" spans="1:14">
      <c r="A516" s="1" t="str">
        <f t="shared" ref="A516:A579" si="16">IF(C516="","",_xlfn.CONCAT(B516,C516))</f>
        <v>hod břemenem 7,26kghod břemenem 7,26kg</v>
      </c>
      <c r="B516" s="2" t="str">
        <f t="shared" ref="B516:B579" si="17">IF(C515="",C516,B515)</f>
        <v>hod břemenem 7,26kg</v>
      </c>
      <c r="C516" s="5" t="s">
        <v>467</v>
      </c>
      <c r="D516" s="6"/>
      <c r="E516" s="9"/>
      <c r="F516" s="6"/>
      <c r="G516" s="6"/>
      <c r="H516" s="48"/>
      <c r="I516" s="7"/>
      <c r="J516" s="169"/>
      <c r="K516" s="6"/>
      <c r="L516" s="9"/>
      <c r="M516" s="10"/>
      <c r="N516" s="11"/>
    </row>
    <row r="517" spans="1:14">
      <c r="A517" s="1" t="str">
        <f t="shared" si="16"/>
        <v>hod břemenem 7,26kgM70</v>
      </c>
      <c r="B517" s="2" t="str">
        <f t="shared" si="17"/>
        <v>hod břemenem 7,26kg</v>
      </c>
      <c r="C517" s="13" t="s">
        <v>25</v>
      </c>
      <c r="D517" s="21" t="s">
        <v>1254</v>
      </c>
      <c r="E517" s="15"/>
      <c r="F517" s="21" t="s">
        <v>771</v>
      </c>
      <c r="G517" s="17" t="s">
        <v>1256</v>
      </c>
      <c r="H517" s="28"/>
      <c r="I517" s="17"/>
      <c r="J517" s="18">
        <v>19.739999999999998</v>
      </c>
      <c r="K517" s="21" t="s">
        <v>860</v>
      </c>
      <c r="L517" s="15" t="s">
        <v>1257</v>
      </c>
      <c r="M517" s="22">
        <v>70</v>
      </c>
      <c r="N517" s="11"/>
    </row>
    <row r="518" spans="1:14">
      <c r="A518" s="1" t="str">
        <f t="shared" si="16"/>
        <v>hod břemenem 7,26kgM75</v>
      </c>
      <c r="B518" s="2" t="str">
        <f t="shared" si="17"/>
        <v>hod břemenem 7,26kg</v>
      </c>
      <c r="C518" s="13" t="s">
        <v>27</v>
      </c>
      <c r="D518" s="21" t="s">
        <v>1177</v>
      </c>
      <c r="E518" s="15"/>
      <c r="F518" s="21" t="s">
        <v>680</v>
      </c>
      <c r="G518" s="17" t="s">
        <v>1256</v>
      </c>
      <c r="H518" s="28"/>
      <c r="I518" s="17"/>
      <c r="J518" s="18">
        <v>17.420000000000002</v>
      </c>
      <c r="K518" s="21" t="s">
        <v>68</v>
      </c>
      <c r="L518" s="15" t="s">
        <v>1258</v>
      </c>
      <c r="M518" s="22">
        <v>77</v>
      </c>
      <c r="N518" s="11"/>
    </row>
    <row r="519" spans="1:14">
      <c r="A519" s="1" t="str">
        <f t="shared" si="16"/>
        <v/>
      </c>
      <c r="B519" s="2" t="str">
        <f t="shared" si="17"/>
        <v>hod břemenem 7,26kg</v>
      </c>
      <c r="C519" s="66"/>
      <c r="D519" s="67"/>
      <c r="E519" s="68"/>
      <c r="F519" s="67"/>
      <c r="G519" s="72"/>
      <c r="H519" s="72"/>
      <c r="I519" s="69"/>
      <c r="J519" s="81"/>
      <c r="K519" s="67"/>
      <c r="L519" s="68"/>
      <c r="M519" s="69"/>
      <c r="N519" s="11"/>
    </row>
    <row r="520" spans="1:14">
      <c r="A520" s="1" t="str">
        <f t="shared" si="16"/>
        <v>hod břemenem 5,45kghod břemenem 5,45kg</v>
      </c>
      <c r="B520" s="2" t="str">
        <f t="shared" si="17"/>
        <v>hod břemenem 5,45kg</v>
      </c>
      <c r="C520" s="5" t="s">
        <v>466</v>
      </c>
      <c r="D520" s="6"/>
      <c r="E520" s="9"/>
      <c r="F520" s="6"/>
      <c r="G520" s="6"/>
      <c r="H520" s="48"/>
      <c r="I520" s="7"/>
      <c r="J520" s="169"/>
      <c r="K520" s="6"/>
      <c r="L520" s="9"/>
      <c r="M520" s="10"/>
      <c r="N520" s="11"/>
    </row>
    <row r="521" spans="1:14">
      <c r="A521" s="1" t="str">
        <f t="shared" si="16"/>
        <v>hod břemenem 5,45kgM80</v>
      </c>
      <c r="B521" s="2" t="str">
        <f t="shared" si="17"/>
        <v>hod břemenem 5,45kg</v>
      </c>
      <c r="C521" s="13" t="s">
        <v>116</v>
      </c>
      <c r="D521" s="21" t="s">
        <v>1177</v>
      </c>
      <c r="E521" s="15"/>
      <c r="F521" s="21" t="s">
        <v>680</v>
      </c>
      <c r="G521" s="17" t="s">
        <v>1259</v>
      </c>
      <c r="H521" s="28"/>
      <c r="I521" s="30"/>
      <c r="J521" s="44">
        <v>18.25</v>
      </c>
      <c r="K521" s="29" t="s">
        <v>68</v>
      </c>
      <c r="L521" s="23" t="s">
        <v>1260</v>
      </c>
      <c r="M521" s="45">
        <v>80</v>
      </c>
      <c r="N521" s="11"/>
    </row>
    <row r="522" spans="1:14">
      <c r="A522" s="1" t="str">
        <f t="shared" si="16"/>
        <v>hod břemenem 5,45kgM85</v>
      </c>
      <c r="B522" s="2" t="str">
        <f t="shared" si="17"/>
        <v>hod břemenem 5,45kg</v>
      </c>
      <c r="C522" s="13" t="s">
        <v>30</v>
      </c>
      <c r="D522" s="21" t="s">
        <v>1261</v>
      </c>
      <c r="E522" s="15"/>
      <c r="F522" s="21" t="s">
        <v>19</v>
      </c>
      <c r="G522" s="17" t="s">
        <v>1259</v>
      </c>
      <c r="H522" s="17"/>
      <c r="I522" s="17"/>
      <c r="J522" s="40">
        <v>12.85</v>
      </c>
      <c r="K522" s="25" t="s">
        <v>256</v>
      </c>
      <c r="L522" s="26" t="s">
        <v>1262</v>
      </c>
      <c r="M522" s="20">
        <v>85</v>
      </c>
      <c r="N522" s="11"/>
    </row>
    <row r="523" spans="1:14">
      <c r="A523" s="1" t="str">
        <f t="shared" si="16"/>
        <v>hod břemenem 5,45kgM90</v>
      </c>
      <c r="B523" s="2" t="str">
        <f t="shared" si="17"/>
        <v>hod břemenem 5,45kg</v>
      </c>
      <c r="C523" s="13" t="s">
        <v>392</v>
      </c>
      <c r="D523" s="21" t="s">
        <v>462</v>
      </c>
      <c r="E523" s="23"/>
      <c r="F523" s="21" t="s">
        <v>155</v>
      </c>
      <c r="G523" s="17" t="s">
        <v>1259</v>
      </c>
      <c r="H523" s="21"/>
      <c r="I523" s="17"/>
      <c r="J523" s="18">
        <v>9.58</v>
      </c>
      <c r="K523" s="27" t="s">
        <v>154</v>
      </c>
      <c r="L523" s="15" t="s">
        <v>1263</v>
      </c>
      <c r="M523" s="22">
        <v>90</v>
      </c>
      <c r="N523" s="11"/>
    </row>
    <row r="524" spans="1:14">
      <c r="A524" s="1" t="str">
        <f t="shared" si="16"/>
        <v/>
      </c>
      <c r="B524" s="2" t="str">
        <f t="shared" si="17"/>
        <v>hod břemenem 5,45kg</v>
      </c>
      <c r="C524" s="13"/>
      <c r="D524" s="21"/>
      <c r="E524" s="15"/>
      <c r="F524" s="21"/>
      <c r="G524" s="21"/>
      <c r="H524" s="28"/>
      <c r="I524" s="17"/>
      <c r="J524" s="186"/>
      <c r="K524" s="21"/>
      <c r="L524" s="15"/>
      <c r="M524" s="22"/>
      <c r="N524" s="11"/>
    </row>
    <row r="525" spans="1:14">
      <c r="A525" s="1" t="str">
        <f t="shared" si="16"/>
        <v>balvan 50kgbalvan 50kg</v>
      </c>
      <c r="B525" s="2" t="str">
        <f t="shared" si="17"/>
        <v>balvan 50kg</v>
      </c>
      <c r="C525" s="5" t="s">
        <v>1264</v>
      </c>
      <c r="D525" s="6"/>
      <c r="E525" s="9"/>
      <c r="F525" s="6"/>
      <c r="G525" s="6"/>
      <c r="H525" s="48"/>
      <c r="I525" s="7"/>
      <c r="J525" s="169"/>
      <c r="K525" s="6"/>
      <c r="L525" s="9"/>
      <c r="M525" s="10"/>
      <c r="N525" s="11"/>
    </row>
    <row r="526" spans="1:14">
      <c r="A526" s="1" t="str">
        <f t="shared" si="16"/>
        <v>balvan 50kgM35</v>
      </c>
      <c r="B526" s="2" t="str">
        <f t="shared" si="17"/>
        <v>balvan 50kg</v>
      </c>
      <c r="C526" s="13" t="s">
        <v>54</v>
      </c>
      <c r="D526" s="29" t="s">
        <v>366</v>
      </c>
      <c r="E526" s="23"/>
      <c r="F526" s="29" t="s">
        <v>771</v>
      </c>
      <c r="G526" s="30" t="s">
        <v>1265</v>
      </c>
      <c r="H526" s="28"/>
      <c r="I526" s="17"/>
      <c r="J526" s="44">
        <v>4.21</v>
      </c>
      <c r="K526" s="73" t="s">
        <v>93</v>
      </c>
      <c r="L526" s="23" t="s">
        <v>1266</v>
      </c>
      <c r="M526" s="45">
        <v>36</v>
      </c>
      <c r="N526" s="11"/>
    </row>
    <row r="527" spans="1:14">
      <c r="A527" s="1" t="str">
        <f t="shared" si="16"/>
        <v>balvan 50kgM40</v>
      </c>
      <c r="B527" s="2" t="str">
        <f t="shared" si="17"/>
        <v>balvan 50kg</v>
      </c>
      <c r="C527" s="13" t="s">
        <v>80</v>
      </c>
      <c r="D527" s="29" t="s">
        <v>366</v>
      </c>
      <c r="E527" s="23"/>
      <c r="F527" s="29" t="s">
        <v>771</v>
      </c>
      <c r="G527" s="30" t="s">
        <v>1265</v>
      </c>
      <c r="H527" s="15"/>
      <c r="I527" s="17"/>
      <c r="J527" s="18">
        <v>4.28</v>
      </c>
      <c r="K527" s="19" t="s">
        <v>68</v>
      </c>
      <c r="L527" s="15" t="s">
        <v>1267</v>
      </c>
      <c r="M527" s="189">
        <v>43</v>
      </c>
      <c r="N527" s="11"/>
    </row>
    <row r="528" spans="1:14">
      <c r="A528" s="1" t="str">
        <f t="shared" si="16"/>
        <v>balvan 50kgM45</v>
      </c>
      <c r="B528" s="2" t="str">
        <f t="shared" si="17"/>
        <v>balvan 50kg</v>
      </c>
      <c r="C528" s="13" t="s">
        <v>90</v>
      </c>
      <c r="D528" s="21" t="s">
        <v>1268</v>
      </c>
      <c r="E528" s="15"/>
      <c r="F528" s="28" t="s">
        <v>63</v>
      </c>
      <c r="G528" s="17" t="s">
        <v>1265</v>
      </c>
      <c r="H528" s="28"/>
      <c r="I528" s="30"/>
      <c r="J528" s="18">
        <v>4.3099999999999996</v>
      </c>
      <c r="K528" s="21" t="s">
        <v>431</v>
      </c>
      <c r="L528" s="15" t="s">
        <v>1269</v>
      </c>
      <c r="M528" s="22">
        <v>48</v>
      </c>
      <c r="N528" s="11"/>
    </row>
    <row r="529" spans="1:14">
      <c r="A529" s="1" t="str">
        <f t="shared" si="16"/>
        <v>balvan 50kgM50</v>
      </c>
      <c r="B529" s="2" t="str">
        <f t="shared" si="17"/>
        <v>balvan 50kg</v>
      </c>
      <c r="C529" s="13" t="s">
        <v>4</v>
      </c>
      <c r="D529" s="21" t="s">
        <v>1270</v>
      </c>
      <c r="E529" s="15"/>
      <c r="F529" s="21" t="s">
        <v>172</v>
      </c>
      <c r="G529" s="17" t="s">
        <v>1265</v>
      </c>
      <c r="H529" s="28"/>
      <c r="I529" s="17"/>
      <c r="J529" s="18">
        <v>4.18</v>
      </c>
      <c r="K529" s="21" t="s">
        <v>68</v>
      </c>
      <c r="L529" s="15" t="s">
        <v>1271</v>
      </c>
      <c r="M529" s="22">
        <v>52</v>
      </c>
      <c r="N529" s="11"/>
    </row>
    <row r="530" spans="1:14">
      <c r="A530" s="1" t="str">
        <f t="shared" si="16"/>
        <v>balvan 50kgM55</v>
      </c>
      <c r="B530" s="2" t="str">
        <f t="shared" si="17"/>
        <v>balvan 50kg</v>
      </c>
      <c r="C530" s="13" t="s">
        <v>11</v>
      </c>
      <c r="D530" s="29" t="s">
        <v>1188</v>
      </c>
      <c r="E530" s="23"/>
      <c r="F530" s="29" t="s">
        <v>278</v>
      </c>
      <c r="G530" s="17" t="s">
        <v>1265</v>
      </c>
      <c r="H530" s="28"/>
      <c r="I530" s="30"/>
      <c r="J530" s="44">
        <v>3.34</v>
      </c>
      <c r="K530" s="29" t="s">
        <v>68</v>
      </c>
      <c r="L530" s="23" t="s">
        <v>1181</v>
      </c>
      <c r="M530" s="45">
        <v>55</v>
      </c>
      <c r="N530" s="11"/>
    </row>
    <row r="531" spans="1:14">
      <c r="A531" s="1" t="str">
        <f t="shared" si="16"/>
        <v>balvan 50kgM60</v>
      </c>
      <c r="B531" s="2" t="str">
        <f t="shared" si="17"/>
        <v>balvan 50kg</v>
      </c>
      <c r="C531" s="13" t="s">
        <v>17</v>
      </c>
      <c r="D531" s="21" t="s">
        <v>1272</v>
      </c>
      <c r="E531" s="15"/>
      <c r="F531" s="28" t="s">
        <v>680</v>
      </c>
      <c r="G531" s="17" t="s">
        <v>1265</v>
      </c>
      <c r="H531" s="28"/>
      <c r="I531" s="17"/>
      <c r="J531" s="18">
        <v>3.39</v>
      </c>
      <c r="K531" s="21" t="s">
        <v>68</v>
      </c>
      <c r="L531" s="15" t="s">
        <v>1271</v>
      </c>
      <c r="M531" s="22">
        <v>60</v>
      </c>
      <c r="N531" s="11"/>
    </row>
    <row r="532" spans="1:14">
      <c r="A532" s="1" t="str">
        <f t="shared" si="16"/>
        <v>balvan 50kgM65</v>
      </c>
      <c r="B532" s="2" t="str">
        <f t="shared" si="17"/>
        <v>balvan 50kg</v>
      </c>
      <c r="C532" s="13" t="s">
        <v>20</v>
      </c>
      <c r="D532" s="21" t="s">
        <v>1167</v>
      </c>
      <c r="E532" s="15"/>
      <c r="F532" s="21" t="s">
        <v>1168</v>
      </c>
      <c r="G532" s="22" t="s">
        <v>1265</v>
      </c>
      <c r="H532" s="28"/>
      <c r="I532" s="17"/>
      <c r="J532" s="18">
        <v>3.15</v>
      </c>
      <c r="K532" s="19" t="s">
        <v>431</v>
      </c>
      <c r="L532" s="15" t="s">
        <v>1103</v>
      </c>
      <c r="M532" s="22">
        <v>65</v>
      </c>
      <c r="N532" s="11"/>
    </row>
    <row r="533" spans="1:14">
      <c r="A533" s="1" t="str">
        <f t="shared" si="16"/>
        <v xml:space="preserve">balvan 50kg </v>
      </c>
      <c r="B533" s="2" t="str">
        <f t="shared" si="17"/>
        <v>balvan 50kg</v>
      </c>
      <c r="C533" s="13" t="s">
        <v>540</v>
      </c>
      <c r="D533" s="21" t="s">
        <v>404</v>
      </c>
      <c r="E533" s="15"/>
      <c r="F533" s="21" t="s">
        <v>644</v>
      </c>
      <c r="G533" s="22" t="s">
        <v>1265</v>
      </c>
      <c r="H533" s="28"/>
      <c r="I533" s="17"/>
      <c r="J533" s="18">
        <v>3.15</v>
      </c>
      <c r="K533" s="21" t="s">
        <v>154</v>
      </c>
      <c r="L533" s="15" t="s">
        <v>1273</v>
      </c>
      <c r="M533" s="22">
        <v>65</v>
      </c>
      <c r="N533" s="11"/>
    </row>
    <row r="534" spans="1:14">
      <c r="A534" s="1" t="str">
        <f t="shared" si="16"/>
        <v>balvan 50kgM70</v>
      </c>
      <c r="B534" s="2" t="str">
        <f t="shared" si="17"/>
        <v>balvan 50kg</v>
      </c>
      <c r="C534" s="13" t="s">
        <v>25</v>
      </c>
      <c r="D534" s="21" t="s">
        <v>1254</v>
      </c>
      <c r="E534" s="15"/>
      <c r="F534" s="21" t="s">
        <v>771</v>
      </c>
      <c r="G534" s="17" t="s">
        <v>1265</v>
      </c>
      <c r="H534" s="28"/>
      <c r="I534" s="17"/>
      <c r="J534" s="18">
        <v>2.33</v>
      </c>
      <c r="K534" s="21" t="s">
        <v>860</v>
      </c>
      <c r="L534" s="15" t="s">
        <v>1257</v>
      </c>
      <c r="M534" s="22">
        <v>70</v>
      </c>
      <c r="N534" s="11"/>
    </row>
    <row r="535" spans="1:14">
      <c r="A535" s="1" t="str">
        <f t="shared" si="16"/>
        <v>balvan 50kgM75</v>
      </c>
      <c r="B535" s="2" t="str">
        <f t="shared" si="17"/>
        <v>balvan 50kg</v>
      </c>
      <c r="C535" s="13" t="s">
        <v>27</v>
      </c>
      <c r="D535" s="29" t="s">
        <v>1254</v>
      </c>
      <c r="E535" s="23"/>
      <c r="F535" s="29" t="s">
        <v>771</v>
      </c>
      <c r="G535" s="17" t="s">
        <v>1265</v>
      </c>
      <c r="H535" s="28"/>
      <c r="I535" s="30"/>
      <c r="J535" s="44">
        <v>1.21</v>
      </c>
      <c r="K535" s="29" t="s">
        <v>860</v>
      </c>
      <c r="L535" s="23" t="s">
        <v>1274</v>
      </c>
      <c r="M535" s="45">
        <v>75</v>
      </c>
      <c r="N535" s="11"/>
    </row>
    <row r="536" spans="1:14">
      <c r="A536" s="1" t="str">
        <f t="shared" si="16"/>
        <v>balvan 50kgM80</v>
      </c>
      <c r="B536" s="2" t="str">
        <f t="shared" si="17"/>
        <v>balvan 50kg</v>
      </c>
      <c r="C536" s="13" t="s">
        <v>116</v>
      </c>
      <c r="D536" s="29" t="s">
        <v>393</v>
      </c>
      <c r="E536" s="23"/>
      <c r="F536" s="29" t="s">
        <v>115</v>
      </c>
      <c r="G536" s="30" t="s">
        <v>1265</v>
      </c>
      <c r="H536" s="28"/>
      <c r="I536" s="30"/>
      <c r="J536" s="44">
        <v>1.18</v>
      </c>
      <c r="K536" s="29" t="s">
        <v>154</v>
      </c>
      <c r="L536" s="23" t="s">
        <v>1170</v>
      </c>
      <c r="M536" s="45">
        <v>81</v>
      </c>
      <c r="N536" s="11"/>
    </row>
    <row r="537" spans="1:14">
      <c r="A537" s="1" t="str">
        <f t="shared" si="16"/>
        <v>balvan 50kgM85</v>
      </c>
      <c r="B537" s="2" t="str">
        <f t="shared" si="17"/>
        <v>balvan 50kg</v>
      </c>
      <c r="C537" s="13" t="s">
        <v>30</v>
      </c>
      <c r="D537" s="21" t="s">
        <v>1275</v>
      </c>
      <c r="E537" s="15"/>
      <c r="F537" s="21" t="s">
        <v>115</v>
      </c>
      <c r="G537" s="24" t="s">
        <v>1265</v>
      </c>
      <c r="H537" s="21"/>
      <c r="I537" s="17"/>
      <c r="J537" s="18">
        <v>0.7</v>
      </c>
      <c r="K537" s="25" t="s">
        <v>122</v>
      </c>
      <c r="L537" s="26" t="s">
        <v>1104</v>
      </c>
      <c r="M537" s="20">
        <v>86</v>
      </c>
      <c r="N537" s="11"/>
    </row>
    <row r="538" spans="1:14">
      <c r="A538" s="1" t="str">
        <f t="shared" si="16"/>
        <v/>
      </c>
      <c r="B538" s="2" t="str">
        <f t="shared" si="17"/>
        <v>balvan 50kg</v>
      </c>
      <c r="C538" s="13"/>
      <c r="D538" s="29"/>
      <c r="E538" s="23"/>
      <c r="F538" s="29"/>
      <c r="G538" s="30"/>
      <c r="H538" s="28"/>
      <c r="I538" s="30"/>
      <c r="J538" s="190"/>
      <c r="K538" s="29"/>
      <c r="L538" s="23"/>
      <c r="M538" s="45"/>
      <c r="N538" s="11"/>
    </row>
    <row r="539" spans="1:14">
      <c r="A539" s="1" t="str">
        <f t="shared" si="16"/>
        <v>desetibojdesetiboj</v>
      </c>
      <c r="B539" s="2" t="str">
        <f t="shared" si="17"/>
        <v>desetiboj</v>
      </c>
      <c r="C539" s="5" t="s">
        <v>470</v>
      </c>
      <c r="D539" s="157"/>
      <c r="E539" s="9"/>
      <c r="F539" s="6"/>
      <c r="G539" s="6"/>
      <c r="H539" s="6"/>
      <c r="I539" s="6"/>
      <c r="J539" s="159"/>
      <c r="K539" s="6"/>
      <c r="L539" s="9"/>
      <c r="M539" s="10"/>
      <c r="N539" s="11"/>
    </row>
    <row r="540" spans="1:14">
      <c r="A540" s="1" t="str">
        <f t="shared" si="16"/>
        <v>desetibojM35</v>
      </c>
      <c r="B540" s="2" t="str">
        <f t="shared" si="17"/>
        <v>desetiboj</v>
      </c>
      <c r="C540" s="13" t="s">
        <v>54</v>
      </c>
      <c r="D540" s="21" t="s">
        <v>1276</v>
      </c>
      <c r="E540" s="15"/>
      <c r="F540" s="21" t="s">
        <v>1277</v>
      </c>
      <c r="G540" s="17" t="s">
        <v>552</v>
      </c>
      <c r="H540" s="17"/>
      <c r="I540" s="17"/>
      <c r="J540" s="191">
        <v>5826</v>
      </c>
      <c r="K540" s="21" t="s">
        <v>1079</v>
      </c>
      <c r="L540" s="15" t="s">
        <v>1278</v>
      </c>
      <c r="M540" s="192">
        <v>39</v>
      </c>
      <c r="N540" s="11"/>
    </row>
    <row r="541" spans="1:14">
      <c r="A541" s="1" t="str">
        <f t="shared" si="16"/>
        <v xml:space="preserve">desetiboj </v>
      </c>
      <c r="B541" s="2" t="str">
        <f t="shared" si="17"/>
        <v>desetiboj</v>
      </c>
      <c r="C541" s="13" t="s">
        <v>540</v>
      </c>
      <c r="D541" s="21"/>
      <c r="E541" s="15"/>
      <c r="F541" s="21"/>
      <c r="G541" s="17"/>
      <c r="H541" s="17"/>
      <c r="I541" s="17"/>
      <c r="J541" s="193"/>
      <c r="K541" s="21"/>
      <c r="L541" s="194" t="s">
        <v>1279</v>
      </c>
      <c r="M541" s="22"/>
      <c r="N541" s="11"/>
    </row>
    <row r="542" spans="1:14">
      <c r="A542" s="1" t="str">
        <f t="shared" si="16"/>
        <v>desetibojM40</v>
      </c>
      <c r="B542" s="2" t="str">
        <f t="shared" si="17"/>
        <v>desetiboj</v>
      </c>
      <c r="C542" s="13" t="s">
        <v>80</v>
      </c>
      <c r="D542" s="29" t="s">
        <v>171</v>
      </c>
      <c r="E542" s="23"/>
      <c r="F542" s="29" t="s">
        <v>69</v>
      </c>
      <c r="G542" s="17" t="s">
        <v>552</v>
      </c>
      <c r="H542" s="17"/>
      <c r="I542" s="17"/>
      <c r="J542" s="191">
        <v>6009</v>
      </c>
      <c r="K542" s="21" t="s">
        <v>1074</v>
      </c>
      <c r="L542" s="15" t="s">
        <v>1280</v>
      </c>
      <c r="M542" s="22">
        <v>42</v>
      </c>
      <c r="N542" s="11"/>
    </row>
    <row r="543" spans="1:14">
      <c r="A543" s="1" t="str">
        <f t="shared" si="16"/>
        <v xml:space="preserve">desetiboj </v>
      </c>
      <c r="B543" s="2" t="str">
        <f t="shared" si="17"/>
        <v>desetiboj</v>
      </c>
      <c r="C543" s="13" t="s">
        <v>540</v>
      </c>
      <c r="D543" s="21"/>
      <c r="E543" s="15"/>
      <c r="F543" s="21"/>
      <c r="G543" s="17"/>
      <c r="H543" s="17"/>
      <c r="I543" s="17"/>
      <c r="J543" s="193"/>
      <c r="K543" s="21"/>
      <c r="L543" s="15" t="s">
        <v>1281</v>
      </c>
      <c r="M543" s="27"/>
      <c r="N543" s="11"/>
    </row>
    <row r="544" spans="1:14">
      <c r="A544" s="1" t="str">
        <f t="shared" si="16"/>
        <v>desetibojM45</v>
      </c>
      <c r="B544" s="2" t="str">
        <f t="shared" si="17"/>
        <v>desetiboj</v>
      </c>
      <c r="C544" s="13" t="s">
        <v>90</v>
      </c>
      <c r="D544" s="82" t="s">
        <v>164</v>
      </c>
      <c r="E544" s="83"/>
      <c r="F544" s="85" t="s">
        <v>165</v>
      </c>
      <c r="G544" s="84" t="s">
        <v>552</v>
      </c>
      <c r="H544" s="84"/>
      <c r="I544" s="84"/>
      <c r="J544" s="195">
        <v>5999</v>
      </c>
      <c r="K544" s="82" t="s">
        <v>166</v>
      </c>
      <c r="L544" s="83" t="s">
        <v>167</v>
      </c>
      <c r="M544" s="87">
        <v>45</v>
      </c>
      <c r="N544" s="11" t="s">
        <v>664</v>
      </c>
    </row>
    <row r="545" spans="1:14">
      <c r="A545" s="1" t="str">
        <f t="shared" si="16"/>
        <v xml:space="preserve">desetiboj </v>
      </c>
      <c r="B545" s="2" t="str">
        <f t="shared" si="17"/>
        <v>desetiboj</v>
      </c>
      <c r="C545" s="13" t="s">
        <v>540</v>
      </c>
      <c r="D545" s="21"/>
      <c r="E545" s="15"/>
      <c r="F545" s="28"/>
      <c r="G545" s="17"/>
      <c r="H545" s="17"/>
      <c r="I545" s="17"/>
      <c r="J545" s="193"/>
      <c r="K545" s="21"/>
      <c r="L545" s="196" t="s">
        <v>471</v>
      </c>
      <c r="M545" s="22"/>
      <c r="N545" s="11"/>
    </row>
    <row r="546" spans="1:14">
      <c r="A546" s="1" t="str">
        <f t="shared" si="16"/>
        <v/>
      </c>
      <c r="B546" s="2" t="str">
        <f t="shared" si="17"/>
        <v>desetiboj</v>
      </c>
      <c r="C546" s="197"/>
      <c r="D546" s="198"/>
      <c r="E546" s="199"/>
      <c r="F546" s="198"/>
      <c r="G546" s="199"/>
      <c r="H546" s="199"/>
      <c r="I546" s="200"/>
      <c r="J546" s="193"/>
      <c r="K546" s="199"/>
      <c r="L546" s="15"/>
      <c r="M546" s="201"/>
      <c r="N546" s="202"/>
    </row>
    <row r="547" spans="1:14">
      <c r="A547" s="1" t="str">
        <f t="shared" si="16"/>
        <v>desetibojdesetiboj</v>
      </c>
      <c r="B547" s="2" t="str">
        <f t="shared" si="17"/>
        <v>desetiboj</v>
      </c>
      <c r="C547" s="5" t="s">
        <v>470</v>
      </c>
      <c r="D547" s="157"/>
      <c r="E547" s="9"/>
      <c r="F547" s="6"/>
      <c r="G547" s="6"/>
      <c r="H547" s="6"/>
      <c r="I547" s="6"/>
      <c r="J547" s="159"/>
      <c r="K547" s="6"/>
      <c r="L547" s="9"/>
      <c r="M547" s="10"/>
      <c r="N547" s="11"/>
    </row>
    <row r="548" spans="1:14">
      <c r="A548" s="1" t="str">
        <f t="shared" si="16"/>
        <v>desetibojM50</v>
      </c>
      <c r="B548" s="2" t="str">
        <f t="shared" si="17"/>
        <v>desetiboj</v>
      </c>
      <c r="C548" s="13" t="s">
        <v>4</v>
      </c>
      <c r="D548" s="82" t="s">
        <v>94</v>
      </c>
      <c r="E548" s="83"/>
      <c r="F548" s="82" t="s">
        <v>95</v>
      </c>
      <c r="G548" s="84" t="s">
        <v>552</v>
      </c>
      <c r="H548" s="85"/>
      <c r="I548" s="84"/>
      <c r="J548" s="203">
        <v>6540</v>
      </c>
      <c r="K548" s="85" t="s">
        <v>65</v>
      </c>
      <c r="L548" s="83" t="s">
        <v>169</v>
      </c>
      <c r="M548" s="87">
        <v>51</v>
      </c>
      <c r="N548" s="11" t="s">
        <v>664</v>
      </c>
    </row>
    <row r="549" spans="1:14">
      <c r="A549" s="1" t="str">
        <f t="shared" si="16"/>
        <v xml:space="preserve">desetiboj </v>
      </c>
      <c r="B549" s="2" t="str">
        <f t="shared" si="17"/>
        <v>desetiboj</v>
      </c>
      <c r="C549" s="13" t="s">
        <v>540</v>
      </c>
      <c r="D549" s="21"/>
      <c r="E549" s="15"/>
      <c r="F549" s="21"/>
      <c r="G549" s="17"/>
      <c r="H549" s="28"/>
      <c r="I549" s="17"/>
      <c r="J549" s="204"/>
      <c r="K549" s="28"/>
      <c r="L549" s="205" t="s">
        <v>472</v>
      </c>
      <c r="M549" s="22"/>
      <c r="N549" s="11"/>
    </row>
    <row r="550" spans="1:14">
      <c r="A550" s="1" t="str">
        <f t="shared" si="16"/>
        <v>desetibojM55</v>
      </c>
      <c r="B550" s="2" t="str">
        <f t="shared" si="17"/>
        <v>desetiboj</v>
      </c>
      <c r="C550" s="13" t="s">
        <v>11</v>
      </c>
      <c r="D550" s="21" t="s">
        <v>181</v>
      </c>
      <c r="E550" s="15"/>
      <c r="F550" s="21" t="s">
        <v>182</v>
      </c>
      <c r="G550" s="17"/>
      <c r="H550" s="28"/>
      <c r="I550" s="17" t="s">
        <v>9</v>
      </c>
      <c r="J550" s="206">
        <v>6122</v>
      </c>
      <c r="K550" s="28" t="s">
        <v>65</v>
      </c>
      <c r="L550" s="15" t="s">
        <v>1282</v>
      </c>
      <c r="M550" s="22">
        <v>56</v>
      </c>
      <c r="N550" s="11"/>
    </row>
    <row r="551" spans="1:14">
      <c r="A551" s="1" t="str">
        <f t="shared" si="16"/>
        <v xml:space="preserve">desetiboj </v>
      </c>
      <c r="B551" s="2" t="str">
        <f t="shared" si="17"/>
        <v>desetiboj</v>
      </c>
      <c r="C551" s="13" t="s">
        <v>540</v>
      </c>
      <c r="D551" s="21"/>
      <c r="E551" s="15"/>
      <c r="F551" s="21"/>
      <c r="G551" s="17"/>
      <c r="H551" s="17"/>
      <c r="I551" s="17"/>
      <c r="J551" s="193"/>
      <c r="K551" s="21"/>
      <c r="L551" s="23" t="s">
        <v>1283</v>
      </c>
      <c r="M551" s="27"/>
      <c r="N551" s="11"/>
    </row>
    <row r="552" spans="1:14">
      <c r="A552" s="1" t="str">
        <f t="shared" si="16"/>
        <v/>
      </c>
      <c r="B552" s="2" t="str">
        <f t="shared" si="17"/>
        <v>desetiboj</v>
      </c>
      <c r="C552" s="13"/>
      <c r="D552" s="21"/>
      <c r="E552" s="15"/>
      <c r="F552" s="21"/>
      <c r="G552" s="21"/>
      <c r="H552" s="21"/>
      <c r="I552" s="21"/>
      <c r="J552" s="22"/>
      <c r="K552" s="21"/>
      <c r="L552" s="15"/>
      <c r="M552" s="27"/>
      <c r="N552" s="11"/>
    </row>
    <row r="553" spans="1:14">
      <c r="A553" s="1" t="str">
        <f t="shared" si="16"/>
        <v>desetibojdesetiboj</v>
      </c>
      <c r="B553" s="2" t="str">
        <f t="shared" si="17"/>
        <v>desetiboj</v>
      </c>
      <c r="C553" s="5" t="s">
        <v>470</v>
      </c>
      <c r="D553" s="157"/>
      <c r="E553" s="9"/>
      <c r="F553" s="6"/>
      <c r="G553" s="6"/>
      <c r="H553" s="6"/>
      <c r="I553" s="6"/>
      <c r="J553" s="159"/>
      <c r="K553" s="6"/>
      <c r="L553" s="9"/>
      <c r="M553" s="10"/>
      <c r="N553" s="11"/>
    </row>
    <row r="554" spans="1:14">
      <c r="A554" s="1" t="str">
        <f t="shared" si="16"/>
        <v>desetibojM60</v>
      </c>
      <c r="B554" s="2" t="str">
        <f t="shared" si="17"/>
        <v>desetiboj</v>
      </c>
      <c r="C554" s="13" t="s">
        <v>17</v>
      </c>
      <c r="D554" s="21" t="s">
        <v>113</v>
      </c>
      <c r="E554" s="15"/>
      <c r="F554" s="21" t="s">
        <v>76</v>
      </c>
      <c r="G554" s="17" t="s">
        <v>552</v>
      </c>
      <c r="H554" s="17"/>
      <c r="I554" s="17"/>
      <c r="J554" s="191">
        <v>6252</v>
      </c>
      <c r="K554" s="21" t="s">
        <v>1074</v>
      </c>
      <c r="L554" s="15" t="s">
        <v>1284</v>
      </c>
      <c r="M554" s="20">
        <v>64</v>
      </c>
      <c r="N554" s="11"/>
    </row>
    <row r="555" spans="1:14">
      <c r="A555" s="1" t="str">
        <f t="shared" si="16"/>
        <v xml:space="preserve">desetiboj </v>
      </c>
      <c r="B555" s="2" t="str">
        <f t="shared" si="17"/>
        <v>desetiboj</v>
      </c>
      <c r="C555" s="13" t="s">
        <v>540</v>
      </c>
      <c r="D555" s="21"/>
      <c r="E555" s="15"/>
      <c r="F555" s="21"/>
      <c r="G555" s="17"/>
      <c r="H555" s="17"/>
      <c r="I555" s="17"/>
      <c r="J555" s="193"/>
      <c r="K555" s="21"/>
      <c r="L555" s="26" t="s">
        <v>1285</v>
      </c>
      <c r="M555" s="27"/>
      <c r="N555" s="11"/>
    </row>
    <row r="556" spans="1:14">
      <c r="A556" s="1" t="str">
        <f t="shared" si="16"/>
        <v>desetibojM65</v>
      </c>
      <c r="B556" s="2" t="str">
        <f t="shared" si="17"/>
        <v>desetiboj</v>
      </c>
      <c r="C556" s="13" t="s">
        <v>20</v>
      </c>
      <c r="D556" s="27" t="s">
        <v>113</v>
      </c>
      <c r="E556" s="15"/>
      <c r="F556" s="27" t="s">
        <v>76</v>
      </c>
      <c r="G556" s="17" t="s">
        <v>552</v>
      </c>
      <c r="H556" s="28"/>
      <c r="I556" s="17"/>
      <c r="J556" s="206">
        <v>6737</v>
      </c>
      <c r="K556" s="27" t="s">
        <v>65</v>
      </c>
      <c r="L556" s="15" t="s">
        <v>1286</v>
      </c>
      <c r="M556" s="22">
        <v>66</v>
      </c>
      <c r="N556" s="11"/>
    </row>
    <row r="557" spans="1:14">
      <c r="A557" s="1" t="str">
        <f t="shared" si="16"/>
        <v xml:space="preserve">desetiboj </v>
      </c>
      <c r="B557" s="2" t="str">
        <f t="shared" si="17"/>
        <v>desetiboj</v>
      </c>
      <c r="C557" s="13" t="s">
        <v>540</v>
      </c>
      <c r="D557" s="21"/>
      <c r="E557" s="15"/>
      <c r="F557" s="21"/>
      <c r="G557" s="17"/>
      <c r="H557" s="17"/>
      <c r="I557" s="17"/>
      <c r="J557" s="193"/>
      <c r="K557" s="21"/>
      <c r="L557" s="57" t="s">
        <v>1287</v>
      </c>
      <c r="M557" s="27"/>
      <c r="N557" s="11"/>
    </row>
    <row r="558" spans="1:14">
      <c r="A558" s="1" t="str">
        <f t="shared" si="16"/>
        <v/>
      </c>
      <c r="B558" s="2" t="str">
        <f t="shared" si="17"/>
        <v>desetiboj</v>
      </c>
      <c r="C558" s="13"/>
      <c r="D558" s="21"/>
      <c r="E558" s="15"/>
      <c r="F558" s="21"/>
      <c r="G558" s="21"/>
      <c r="H558" s="21"/>
      <c r="I558" s="21"/>
      <c r="J558" s="22"/>
      <c r="K558" s="21"/>
      <c r="L558" s="15"/>
      <c r="M558" s="27"/>
      <c r="N558" s="11"/>
    </row>
    <row r="559" spans="1:14">
      <c r="A559" s="1" t="str">
        <f t="shared" si="16"/>
        <v>desetibojdesetiboj</v>
      </c>
      <c r="B559" s="2" t="str">
        <f t="shared" si="17"/>
        <v>desetiboj</v>
      </c>
      <c r="C559" s="5" t="s">
        <v>470</v>
      </c>
      <c r="D559" s="157"/>
      <c r="E559" s="9"/>
      <c r="F559" s="6"/>
      <c r="G559" s="6"/>
      <c r="H559" s="6"/>
      <c r="I559" s="6"/>
      <c r="J559" s="159"/>
      <c r="K559" s="6"/>
      <c r="L559" s="9"/>
      <c r="M559" s="10"/>
      <c r="N559" s="11"/>
    </row>
    <row r="560" spans="1:14">
      <c r="A560" s="1" t="str">
        <f t="shared" si="16"/>
        <v>desetibojM70</v>
      </c>
      <c r="B560" s="2" t="str">
        <f t="shared" si="17"/>
        <v>desetiboj</v>
      </c>
      <c r="C560" s="13" t="s">
        <v>25</v>
      </c>
      <c r="D560" s="27" t="s">
        <v>113</v>
      </c>
      <c r="E560" s="15"/>
      <c r="F560" s="27" t="s">
        <v>76</v>
      </c>
      <c r="G560" s="17" t="s">
        <v>552</v>
      </c>
      <c r="H560" s="28"/>
      <c r="I560" s="17"/>
      <c r="J560" s="206">
        <v>6666</v>
      </c>
      <c r="K560" s="27" t="s">
        <v>65</v>
      </c>
      <c r="L560" s="15" t="s">
        <v>1288</v>
      </c>
      <c r="M560" s="22">
        <v>70</v>
      </c>
      <c r="N560" s="11"/>
    </row>
    <row r="561" spans="1:14">
      <c r="A561" s="1" t="str">
        <f t="shared" si="16"/>
        <v xml:space="preserve">desetiboj </v>
      </c>
      <c r="B561" s="2" t="str">
        <f t="shared" si="17"/>
        <v>desetiboj</v>
      </c>
      <c r="C561" s="13" t="s">
        <v>540</v>
      </c>
      <c r="D561" s="21"/>
      <c r="E561" s="15"/>
      <c r="F561" s="21"/>
      <c r="G561" s="17"/>
      <c r="H561" s="17"/>
      <c r="I561" s="17"/>
      <c r="J561" s="193"/>
      <c r="K561" s="21"/>
      <c r="L561" s="15" t="s">
        <v>1289</v>
      </c>
      <c r="M561" s="27"/>
      <c r="N561" s="11"/>
    </row>
    <row r="562" spans="1:14">
      <c r="A562" s="1" t="str">
        <f t="shared" si="16"/>
        <v>desetibojM75</v>
      </c>
      <c r="B562" s="2" t="str">
        <f t="shared" si="17"/>
        <v>desetiboj</v>
      </c>
      <c r="C562" s="13" t="s">
        <v>27</v>
      </c>
      <c r="D562" s="21" t="s">
        <v>679</v>
      </c>
      <c r="E562" s="15"/>
      <c r="F562" s="21" t="s">
        <v>680</v>
      </c>
      <c r="G562" s="17" t="s">
        <v>552</v>
      </c>
      <c r="H562" s="17"/>
      <c r="I562" s="17"/>
      <c r="J562" s="191">
        <v>6776</v>
      </c>
      <c r="K562" s="21" t="s">
        <v>683</v>
      </c>
      <c r="L562" s="15" t="s">
        <v>1290</v>
      </c>
      <c r="M562" s="22">
        <v>75</v>
      </c>
      <c r="N562" s="11"/>
    </row>
    <row r="563" spans="1:14">
      <c r="A563" s="1" t="str">
        <f t="shared" si="16"/>
        <v xml:space="preserve">desetiboj </v>
      </c>
      <c r="B563" s="2" t="str">
        <f t="shared" si="17"/>
        <v>desetiboj</v>
      </c>
      <c r="C563" s="13" t="s">
        <v>540</v>
      </c>
      <c r="D563" s="21"/>
      <c r="E563" s="15"/>
      <c r="F563" s="21"/>
      <c r="G563" s="17"/>
      <c r="H563" s="17"/>
      <c r="I563" s="17"/>
      <c r="J563" s="193"/>
      <c r="K563" s="21"/>
      <c r="L563" s="15" t="s">
        <v>1291</v>
      </c>
      <c r="M563" s="27"/>
      <c r="N563" s="11"/>
    </row>
    <row r="564" spans="1:14">
      <c r="A564" s="1" t="str">
        <f t="shared" si="16"/>
        <v/>
      </c>
      <c r="B564" s="2" t="str">
        <f t="shared" si="17"/>
        <v>desetiboj</v>
      </c>
      <c r="C564" s="13"/>
      <c r="D564" s="21"/>
      <c r="E564" s="15"/>
      <c r="F564" s="21"/>
      <c r="G564" s="21"/>
      <c r="H564" s="21"/>
      <c r="I564" s="21"/>
      <c r="J564" s="22"/>
      <c r="K564" s="21"/>
      <c r="L564" s="15"/>
      <c r="M564" s="27"/>
      <c r="N564" s="11"/>
    </row>
    <row r="565" spans="1:14">
      <c r="A565" s="1" t="str">
        <f t="shared" si="16"/>
        <v>desetibojdesetiboj</v>
      </c>
      <c r="B565" s="2" t="str">
        <f t="shared" si="17"/>
        <v>desetiboj</v>
      </c>
      <c r="C565" s="5" t="s">
        <v>470</v>
      </c>
      <c r="D565" s="157"/>
      <c r="E565" s="9"/>
      <c r="F565" s="6"/>
      <c r="G565" s="6"/>
      <c r="H565" s="6"/>
      <c r="I565" s="6"/>
      <c r="J565" s="159"/>
      <c r="K565" s="6"/>
      <c r="L565" s="9"/>
      <c r="M565" s="10"/>
      <c r="N565" s="11"/>
    </row>
    <row r="566" spans="1:14">
      <c r="A566" s="1" t="str">
        <f t="shared" si="16"/>
        <v>desetibojM80</v>
      </c>
      <c r="B566" s="2" t="str">
        <f t="shared" si="17"/>
        <v>desetiboj</v>
      </c>
      <c r="C566" s="13" t="s">
        <v>116</v>
      </c>
      <c r="D566" s="29" t="s">
        <v>34</v>
      </c>
      <c r="E566" s="23"/>
      <c r="F566" s="29" t="s">
        <v>35</v>
      </c>
      <c r="G566" s="17" t="s">
        <v>552</v>
      </c>
      <c r="H566" s="28"/>
      <c r="I566" s="17"/>
      <c r="J566" s="207">
        <v>4079</v>
      </c>
      <c r="K566" s="73" t="s">
        <v>65</v>
      </c>
      <c r="L566" s="23" t="s">
        <v>1286</v>
      </c>
      <c r="M566" s="22">
        <v>80</v>
      </c>
      <c r="N566" s="11"/>
    </row>
    <row r="567" spans="1:14">
      <c r="A567" s="1" t="str">
        <f t="shared" si="16"/>
        <v xml:space="preserve">desetiboj </v>
      </c>
      <c r="B567" s="2" t="str">
        <f t="shared" si="17"/>
        <v>desetiboj</v>
      </c>
      <c r="C567" s="13" t="s">
        <v>540</v>
      </c>
      <c r="D567" s="21"/>
      <c r="E567" s="15"/>
      <c r="F567" s="21"/>
      <c r="G567" s="17"/>
      <c r="H567" s="17"/>
      <c r="I567" s="17"/>
      <c r="J567" s="193"/>
      <c r="K567" s="21"/>
      <c r="L567" s="57" t="s">
        <v>1292</v>
      </c>
      <c r="M567" s="27"/>
      <c r="N567" s="11"/>
    </row>
    <row r="568" spans="1:14">
      <c r="A568" s="1" t="str">
        <f t="shared" si="16"/>
        <v>desetibojM85</v>
      </c>
      <c r="B568" s="2" t="str">
        <f t="shared" si="17"/>
        <v>desetiboj</v>
      </c>
      <c r="C568" s="13" t="s">
        <v>30</v>
      </c>
      <c r="D568" s="29" t="s">
        <v>34</v>
      </c>
      <c r="E568" s="23"/>
      <c r="F568" s="29" t="s">
        <v>35</v>
      </c>
      <c r="G568" s="17" t="s">
        <v>552</v>
      </c>
      <c r="H568" s="28"/>
      <c r="I568" s="17"/>
      <c r="J568" s="207">
        <v>2361</v>
      </c>
      <c r="K568" s="73" t="s">
        <v>65</v>
      </c>
      <c r="L568" s="23" t="s">
        <v>1293</v>
      </c>
      <c r="M568" s="22">
        <v>85</v>
      </c>
      <c r="N568" s="11"/>
    </row>
    <row r="569" spans="1:14">
      <c r="A569" s="1" t="str">
        <f t="shared" si="16"/>
        <v xml:space="preserve">desetiboj </v>
      </c>
      <c r="B569" s="2" t="str">
        <f t="shared" si="17"/>
        <v>desetiboj</v>
      </c>
      <c r="C569" s="13" t="s">
        <v>540</v>
      </c>
      <c r="D569" s="21"/>
      <c r="E569" s="15"/>
      <c r="F569" s="21"/>
      <c r="G569" s="28"/>
      <c r="H569" s="17"/>
      <c r="I569" s="17"/>
      <c r="J569" s="193"/>
      <c r="K569" s="21"/>
      <c r="L569" s="15" t="s">
        <v>1294</v>
      </c>
      <c r="M569" s="27"/>
      <c r="N569" s="11"/>
    </row>
    <row r="570" spans="1:14">
      <c r="A570" s="1" t="str">
        <f t="shared" si="16"/>
        <v/>
      </c>
      <c r="B570" s="2" t="str">
        <f t="shared" si="17"/>
        <v>desetiboj</v>
      </c>
      <c r="C570" s="13"/>
      <c r="D570" s="21"/>
      <c r="E570" s="15"/>
      <c r="F570" s="21"/>
      <c r="G570" s="21"/>
      <c r="H570" s="21"/>
      <c r="I570" s="21"/>
      <c r="J570" s="22"/>
      <c r="K570" s="21"/>
      <c r="L570" s="15"/>
      <c r="M570" s="27"/>
      <c r="N570" s="11"/>
    </row>
    <row r="571" spans="1:14">
      <c r="A571" s="1" t="str">
        <f t="shared" si="16"/>
        <v>běžecký desetibojběžecký desetiboj</v>
      </c>
      <c r="B571" s="2" t="str">
        <f t="shared" si="17"/>
        <v>běžecký desetiboj</v>
      </c>
      <c r="C571" s="5" t="s">
        <v>1295</v>
      </c>
      <c r="D571" s="6"/>
      <c r="E571" s="9"/>
      <c r="F571" s="6"/>
      <c r="G571" s="6"/>
      <c r="H571" s="48"/>
      <c r="I571" s="7"/>
      <c r="J571" s="208"/>
      <c r="K571" s="6"/>
      <c r="L571" s="9"/>
      <c r="M571" s="10"/>
      <c r="N571" s="11"/>
    </row>
    <row r="572" spans="1:14">
      <c r="A572" s="1" t="str">
        <f t="shared" si="16"/>
        <v>běžecký desetibojM35</v>
      </c>
      <c r="B572" s="2" t="str">
        <f t="shared" si="17"/>
        <v>běžecký desetiboj</v>
      </c>
      <c r="C572" s="13" t="s">
        <v>54</v>
      </c>
      <c r="D572" s="21" t="s">
        <v>1296</v>
      </c>
      <c r="E572" s="15"/>
      <c r="F572" s="21" t="s">
        <v>1297</v>
      </c>
      <c r="G572" s="17" t="s">
        <v>552</v>
      </c>
      <c r="H572" s="28"/>
      <c r="I572" s="30"/>
      <c r="J572" s="191">
        <v>6822</v>
      </c>
      <c r="K572" s="21" t="s">
        <v>426</v>
      </c>
      <c r="L572" s="15" t="s">
        <v>1298</v>
      </c>
      <c r="M572" s="22">
        <v>35</v>
      </c>
      <c r="N572" s="11"/>
    </row>
    <row r="573" spans="1:14">
      <c r="A573" s="1" t="str">
        <f t="shared" si="16"/>
        <v xml:space="preserve">běžecký desetiboj </v>
      </c>
      <c r="B573" s="2" t="str">
        <f t="shared" si="17"/>
        <v>běžecký desetiboj</v>
      </c>
      <c r="C573" s="13" t="s">
        <v>540</v>
      </c>
      <c r="D573" s="21"/>
      <c r="E573" s="15"/>
      <c r="F573" s="21"/>
      <c r="G573" s="17"/>
      <c r="H573" s="28"/>
      <c r="I573" s="17"/>
      <c r="J573" s="209"/>
      <c r="K573" s="21"/>
      <c r="L573" s="15" t="s">
        <v>1299</v>
      </c>
      <c r="M573" s="22"/>
      <c r="N573" s="11"/>
    </row>
    <row r="574" spans="1:14">
      <c r="A574" s="1" t="str">
        <f t="shared" si="16"/>
        <v>běžecký desetibojM40</v>
      </c>
      <c r="B574" s="2" t="str">
        <f t="shared" si="17"/>
        <v>běžecký desetiboj</v>
      </c>
      <c r="C574" s="13" t="s">
        <v>80</v>
      </c>
      <c r="D574" s="21" t="s">
        <v>1300</v>
      </c>
      <c r="E574" s="15"/>
      <c r="F574" s="21" t="s">
        <v>771</v>
      </c>
      <c r="G574" s="17" t="s">
        <v>552</v>
      </c>
      <c r="H574" s="28"/>
      <c r="I574" s="17"/>
      <c r="J574" s="191">
        <v>6418</v>
      </c>
      <c r="K574" s="21" t="s">
        <v>484</v>
      </c>
      <c r="L574" s="15" t="s">
        <v>1301</v>
      </c>
      <c r="M574" s="22">
        <v>42</v>
      </c>
      <c r="N574" s="11"/>
    </row>
    <row r="575" spans="1:14">
      <c r="A575" s="1" t="str">
        <f t="shared" si="16"/>
        <v xml:space="preserve">běžecký desetiboj </v>
      </c>
      <c r="B575" s="2" t="str">
        <f t="shared" si="17"/>
        <v>běžecký desetiboj</v>
      </c>
      <c r="C575" s="13" t="s">
        <v>540</v>
      </c>
      <c r="D575" s="21"/>
      <c r="E575" s="15"/>
      <c r="F575" s="21"/>
      <c r="G575" s="21"/>
      <c r="H575" s="28"/>
      <c r="I575" s="17"/>
      <c r="J575" s="210"/>
      <c r="K575" s="21"/>
      <c r="L575" s="15" t="s">
        <v>1302</v>
      </c>
      <c r="M575" s="27"/>
      <c r="N575" s="11"/>
    </row>
    <row r="576" spans="1:14">
      <c r="A576" s="1" t="str">
        <f t="shared" si="16"/>
        <v>běžecký desetibojM45</v>
      </c>
      <c r="B576" s="2" t="str">
        <f t="shared" si="17"/>
        <v>běžecký desetiboj</v>
      </c>
      <c r="C576" s="13" t="s">
        <v>90</v>
      </c>
      <c r="D576" s="21" t="s">
        <v>850</v>
      </c>
      <c r="E576" s="15"/>
      <c r="F576" s="21" t="s">
        <v>851</v>
      </c>
      <c r="G576" s="17" t="s">
        <v>552</v>
      </c>
      <c r="H576" s="28"/>
      <c r="I576" s="17"/>
      <c r="J576" s="191">
        <v>6354</v>
      </c>
      <c r="K576" s="21" t="s">
        <v>484</v>
      </c>
      <c r="L576" s="15" t="s">
        <v>1301</v>
      </c>
      <c r="M576" s="22">
        <v>48</v>
      </c>
      <c r="N576" s="11"/>
    </row>
    <row r="577" spans="1:14">
      <c r="A577" s="1" t="str">
        <f t="shared" si="16"/>
        <v xml:space="preserve">běžecký desetiboj </v>
      </c>
      <c r="B577" s="2" t="str">
        <f t="shared" si="17"/>
        <v>běžecký desetiboj</v>
      </c>
      <c r="C577" s="13" t="s">
        <v>540</v>
      </c>
      <c r="D577" s="21"/>
      <c r="E577" s="15"/>
      <c r="F577" s="21"/>
      <c r="G577" s="17"/>
      <c r="H577" s="28"/>
      <c r="I577" s="17"/>
      <c r="J577" s="209"/>
      <c r="K577" s="21"/>
      <c r="L577" s="15" t="s">
        <v>1303</v>
      </c>
      <c r="M577" s="22"/>
      <c r="N577" s="11"/>
    </row>
    <row r="578" spans="1:14">
      <c r="A578" s="1" t="str">
        <f t="shared" si="16"/>
        <v>běžecký desetibojM50</v>
      </c>
      <c r="B578" s="2" t="str">
        <f t="shared" si="17"/>
        <v>běžecký desetiboj</v>
      </c>
      <c r="C578" s="13" t="s">
        <v>4</v>
      </c>
      <c r="D578" s="29" t="s">
        <v>1304</v>
      </c>
      <c r="E578" s="23"/>
      <c r="F578" s="21" t="s">
        <v>1305</v>
      </c>
      <c r="G578" s="17" t="s">
        <v>552</v>
      </c>
      <c r="H578" s="28"/>
      <c r="I578" s="30"/>
      <c r="J578" s="191">
        <v>5689</v>
      </c>
      <c r="K578" s="21" t="s">
        <v>1306</v>
      </c>
      <c r="L578" s="15" t="s">
        <v>1307</v>
      </c>
      <c r="M578" s="22">
        <v>51</v>
      </c>
      <c r="N578" s="11"/>
    </row>
    <row r="579" spans="1:14">
      <c r="A579" s="1" t="str">
        <f t="shared" si="16"/>
        <v xml:space="preserve">běžecký desetiboj </v>
      </c>
      <c r="B579" s="2" t="str">
        <f t="shared" si="17"/>
        <v>běžecký desetiboj</v>
      </c>
      <c r="C579" s="13" t="s">
        <v>540</v>
      </c>
      <c r="D579" s="21"/>
      <c r="E579" s="15"/>
      <c r="F579" s="21"/>
      <c r="G579" s="17"/>
      <c r="H579" s="28"/>
      <c r="I579" s="17"/>
      <c r="J579" s="209"/>
      <c r="K579" s="21"/>
      <c r="L579" s="15" t="s">
        <v>1308</v>
      </c>
      <c r="M579" s="22"/>
      <c r="N579" s="11"/>
    </row>
    <row r="580" spans="1:14">
      <c r="A580" s="1" t="str">
        <f t="shared" ref="A580:A643" si="18">IF(C580="","",_xlfn.CONCAT(B580,C580))</f>
        <v>běžecký desetibojM55</v>
      </c>
      <c r="B580" s="2" t="str">
        <f t="shared" ref="B580:B643" si="19">IF(C579="",C580,B579)</f>
        <v>běžecký desetiboj</v>
      </c>
      <c r="C580" s="13" t="s">
        <v>11</v>
      </c>
      <c r="D580" s="29" t="s">
        <v>831</v>
      </c>
      <c r="E580" s="23"/>
      <c r="F580" s="29" t="s">
        <v>832</v>
      </c>
      <c r="G580" s="17" t="s">
        <v>552</v>
      </c>
      <c r="H580" s="28"/>
      <c r="I580" s="30"/>
      <c r="J580" s="191">
        <v>4575</v>
      </c>
      <c r="K580" s="21" t="s">
        <v>1053</v>
      </c>
      <c r="L580" s="15" t="s">
        <v>1309</v>
      </c>
      <c r="M580" s="22">
        <v>56</v>
      </c>
      <c r="N580" s="11"/>
    </row>
    <row r="581" spans="1:14">
      <c r="A581" s="1" t="str">
        <f t="shared" si="18"/>
        <v xml:space="preserve">běžecký desetiboj </v>
      </c>
      <c r="B581" s="2" t="str">
        <f t="shared" si="19"/>
        <v>běžecký desetiboj</v>
      </c>
      <c r="C581" s="13" t="s">
        <v>540</v>
      </c>
      <c r="D581" s="21"/>
      <c r="E581" s="15"/>
      <c r="F581" s="21"/>
      <c r="G581" s="17"/>
      <c r="H581" s="28"/>
      <c r="I581" s="17"/>
      <c r="J581" s="209"/>
      <c r="K581" s="21"/>
      <c r="L581" s="15" t="s">
        <v>1310</v>
      </c>
      <c r="M581" s="22"/>
      <c r="N581" s="11"/>
    </row>
    <row r="582" spans="1:14">
      <c r="A582" s="1" t="str">
        <f t="shared" si="18"/>
        <v>běžecký desetibojM60</v>
      </c>
      <c r="B582" s="2" t="str">
        <f t="shared" si="19"/>
        <v>běžecký desetiboj</v>
      </c>
      <c r="C582" s="13" t="s">
        <v>17</v>
      </c>
      <c r="D582" s="29" t="s">
        <v>1311</v>
      </c>
      <c r="E582" s="23"/>
      <c r="F582" s="29" t="s">
        <v>153</v>
      </c>
      <c r="G582" s="17" t="s">
        <v>552</v>
      </c>
      <c r="H582" s="28"/>
      <c r="I582" s="30"/>
      <c r="J582" s="211">
        <v>5714</v>
      </c>
      <c r="K582" s="21" t="s">
        <v>1312</v>
      </c>
      <c r="L582" s="15" t="s">
        <v>1313</v>
      </c>
      <c r="M582" s="22">
        <v>60</v>
      </c>
      <c r="N582" s="11"/>
    </row>
    <row r="583" spans="1:14">
      <c r="A583" s="1" t="str">
        <f t="shared" si="18"/>
        <v xml:space="preserve">běžecký desetiboj </v>
      </c>
      <c r="B583" s="2" t="str">
        <f t="shared" si="19"/>
        <v>běžecký desetiboj</v>
      </c>
      <c r="C583" s="13" t="s">
        <v>540</v>
      </c>
      <c r="D583" s="21"/>
      <c r="E583" s="15"/>
      <c r="F583" s="21"/>
      <c r="G583" s="17"/>
      <c r="H583" s="28"/>
      <c r="I583" s="17"/>
      <c r="J583" s="209"/>
      <c r="K583" s="21"/>
      <c r="L583" s="15" t="s">
        <v>1314</v>
      </c>
      <c r="M583" s="22"/>
      <c r="N583" s="11"/>
    </row>
    <row r="584" spans="1:14">
      <c r="A584" s="1" t="str">
        <f t="shared" si="18"/>
        <v>běžecký desetibojM65</v>
      </c>
      <c r="B584" s="2" t="str">
        <f t="shared" si="19"/>
        <v>běžecký desetiboj</v>
      </c>
      <c r="C584" s="13" t="s">
        <v>20</v>
      </c>
      <c r="D584" s="29" t="s">
        <v>213</v>
      </c>
      <c r="E584" s="23"/>
      <c r="F584" s="21" t="s">
        <v>285</v>
      </c>
      <c r="G584" s="17" t="s">
        <v>552</v>
      </c>
      <c r="H584" s="28"/>
      <c r="I584" s="30"/>
      <c r="J584" s="191">
        <v>6619</v>
      </c>
      <c r="K584" s="21" t="s">
        <v>1315</v>
      </c>
      <c r="L584" s="15" t="s">
        <v>1316</v>
      </c>
      <c r="M584" s="22">
        <v>69</v>
      </c>
      <c r="N584" s="11"/>
    </row>
    <row r="585" spans="1:14">
      <c r="A585" s="1" t="str">
        <f t="shared" si="18"/>
        <v xml:space="preserve">běžecký desetiboj </v>
      </c>
      <c r="B585" s="2" t="str">
        <f t="shared" si="19"/>
        <v>běžecký desetiboj</v>
      </c>
      <c r="C585" s="13" t="s">
        <v>540</v>
      </c>
      <c r="D585" s="21"/>
      <c r="E585" s="15"/>
      <c r="F585" s="21"/>
      <c r="G585" s="17"/>
      <c r="H585" s="28"/>
      <c r="I585" s="17"/>
      <c r="J585" s="209"/>
      <c r="K585" s="21"/>
      <c r="L585" s="15" t="s">
        <v>1317</v>
      </c>
      <c r="M585" s="22"/>
      <c r="N585" s="11"/>
    </row>
    <row r="586" spans="1:14">
      <c r="A586" s="1" t="str">
        <f t="shared" si="18"/>
        <v>běžecký desetibojM70</v>
      </c>
      <c r="B586" s="2" t="str">
        <f t="shared" si="19"/>
        <v>běžecký desetiboj</v>
      </c>
      <c r="C586" s="13" t="s">
        <v>25</v>
      </c>
      <c r="D586" s="29" t="s">
        <v>213</v>
      </c>
      <c r="E586" s="23"/>
      <c r="F586" s="21" t="s">
        <v>285</v>
      </c>
      <c r="G586" s="17" t="s">
        <v>552</v>
      </c>
      <c r="H586" s="28"/>
      <c r="I586" s="17"/>
      <c r="J586" s="191">
        <v>5546</v>
      </c>
      <c r="K586" s="28" t="s">
        <v>138</v>
      </c>
      <c r="L586" s="15" t="s">
        <v>1318</v>
      </c>
      <c r="M586" s="22">
        <v>71</v>
      </c>
      <c r="N586" s="11"/>
    </row>
    <row r="587" spans="1:14">
      <c r="A587" s="1" t="str">
        <f t="shared" si="18"/>
        <v xml:space="preserve">běžecký desetiboj </v>
      </c>
      <c r="B587" s="2" t="str">
        <f t="shared" si="19"/>
        <v>běžecký desetiboj</v>
      </c>
      <c r="C587" s="13" t="s">
        <v>540</v>
      </c>
      <c r="D587" s="21"/>
      <c r="E587" s="15"/>
      <c r="F587" s="21"/>
      <c r="G587" s="17"/>
      <c r="H587" s="28"/>
      <c r="I587" s="17"/>
      <c r="J587" s="209"/>
      <c r="K587" s="21"/>
      <c r="L587" s="15" t="s">
        <v>1319</v>
      </c>
      <c r="M587" s="22"/>
      <c r="N587" s="11"/>
    </row>
    <row r="588" spans="1:14">
      <c r="A588" s="1" t="str">
        <f t="shared" si="18"/>
        <v>běžecký desetibojM75</v>
      </c>
      <c r="B588" s="2" t="str">
        <f t="shared" si="19"/>
        <v>běžecký desetiboj</v>
      </c>
      <c r="C588" s="13" t="s">
        <v>27</v>
      </c>
      <c r="D588" s="29" t="s">
        <v>1320</v>
      </c>
      <c r="E588" s="23"/>
      <c r="F588" s="29" t="s">
        <v>1321</v>
      </c>
      <c r="G588" s="17" t="s">
        <v>552</v>
      </c>
      <c r="H588" s="28"/>
      <c r="I588" s="30"/>
      <c r="J588" s="191">
        <v>3457</v>
      </c>
      <c r="K588" s="28" t="s">
        <v>426</v>
      </c>
      <c r="L588" s="15" t="s">
        <v>1298</v>
      </c>
      <c r="M588" s="22">
        <v>78</v>
      </c>
      <c r="N588" s="11"/>
    </row>
    <row r="589" spans="1:14">
      <c r="A589" s="1" t="str">
        <f t="shared" si="18"/>
        <v xml:space="preserve">běžecký desetiboj </v>
      </c>
      <c r="B589" s="2" t="str">
        <f t="shared" si="19"/>
        <v>běžecký desetiboj</v>
      </c>
      <c r="C589" s="13" t="s">
        <v>540</v>
      </c>
      <c r="D589" s="29"/>
      <c r="E589" s="23"/>
      <c r="F589" s="29"/>
      <c r="G589" s="30"/>
      <c r="H589" s="73"/>
      <c r="I589" s="30"/>
      <c r="J589" s="212"/>
      <c r="K589" s="21"/>
      <c r="L589" s="15" t="s">
        <v>1322</v>
      </c>
      <c r="M589" s="22"/>
      <c r="N589" s="11"/>
    </row>
    <row r="590" spans="1:14">
      <c r="A590" s="1" t="str">
        <f t="shared" si="18"/>
        <v>běžecký desetibojM85</v>
      </c>
      <c r="B590" s="2" t="str">
        <f t="shared" si="19"/>
        <v>běžecký desetiboj</v>
      </c>
      <c r="C590" s="13" t="s">
        <v>30</v>
      </c>
      <c r="D590" s="29" t="s">
        <v>971</v>
      </c>
      <c r="E590" s="23"/>
      <c r="F590" s="29" t="s">
        <v>972</v>
      </c>
      <c r="G590" s="30" t="s">
        <v>552</v>
      </c>
      <c r="H590" s="73"/>
      <c r="I590" s="30"/>
      <c r="J590" s="191">
        <v>2063</v>
      </c>
      <c r="K590" s="28" t="s">
        <v>426</v>
      </c>
      <c r="L590" s="15" t="s">
        <v>1298</v>
      </c>
      <c r="M590" s="22">
        <v>85</v>
      </c>
      <c r="N590" s="11"/>
    </row>
    <row r="591" spans="1:14">
      <c r="A591" s="1" t="str">
        <f t="shared" si="18"/>
        <v xml:space="preserve">běžecký desetiboj </v>
      </c>
      <c r="B591" s="2" t="str">
        <f t="shared" si="19"/>
        <v>běžecký desetiboj</v>
      </c>
      <c r="C591" s="13" t="s">
        <v>540</v>
      </c>
      <c r="D591" s="21"/>
      <c r="E591" s="15"/>
      <c r="F591" s="21"/>
      <c r="G591" s="17"/>
      <c r="H591" s="28"/>
      <c r="I591" s="17"/>
      <c r="J591" s="209"/>
      <c r="K591" s="21"/>
      <c r="L591" s="15" t="s">
        <v>1323</v>
      </c>
      <c r="M591" s="22"/>
      <c r="N591" s="11"/>
    </row>
    <row r="592" spans="1:14">
      <c r="A592" s="1" t="str">
        <f t="shared" si="18"/>
        <v/>
      </c>
      <c r="B592" s="2" t="str">
        <f t="shared" si="19"/>
        <v>běžecký desetiboj</v>
      </c>
      <c r="C592" s="13"/>
      <c r="D592" s="21"/>
      <c r="E592" s="15"/>
      <c r="F592" s="21"/>
      <c r="G592" s="17"/>
      <c r="H592" s="28"/>
      <c r="I592" s="17"/>
      <c r="J592" s="209"/>
      <c r="K592" s="21"/>
      <c r="L592" s="15"/>
      <c r="M592" s="22"/>
      <c r="N592" s="11"/>
    </row>
    <row r="593" spans="1:14">
      <c r="A593" s="1" t="str">
        <f t="shared" si="18"/>
        <v>klasický pětibojklasický pětiboj</v>
      </c>
      <c r="B593" s="2" t="str">
        <f t="shared" si="19"/>
        <v>klasický pětiboj</v>
      </c>
      <c r="C593" s="5" t="s">
        <v>474</v>
      </c>
      <c r="D593" s="157"/>
      <c r="E593" s="9"/>
      <c r="F593" s="6"/>
      <c r="G593" s="6"/>
      <c r="H593" s="48"/>
      <c r="I593" s="7"/>
      <c r="J593" s="159"/>
      <c r="K593" s="6"/>
      <c r="L593" s="9"/>
      <c r="M593" s="10"/>
      <c r="N593" s="11"/>
    </row>
    <row r="594" spans="1:14">
      <c r="A594" s="1" t="str">
        <f t="shared" si="18"/>
        <v>klasický pětibojM35</v>
      </c>
      <c r="B594" s="2" t="str">
        <f t="shared" si="19"/>
        <v>klasický pětiboj</v>
      </c>
      <c r="C594" s="13" t="s">
        <v>54</v>
      </c>
      <c r="D594" s="21" t="s">
        <v>371</v>
      </c>
      <c r="E594" s="15"/>
      <c r="F594" s="21" t="s">
        <v>165</v>
      </c>
      <c r="G594" s="17" t="s">
        <v>552</v>
      </c>
      <c r="H594" s="28"/>
      <c r="I594" s="17"/>
      <c r="J594" s="191">
        <v>3181</v>
      </c>
      <c r="K594" s="21" t="s">
        <v>75</v>
      </c>
      <c r="L594" s="15" t="s">
        <v>1324</v>
      </c>
      <c r="M594" s="22">
        <v>36</v>
      </c>
      <c r="N594" s="11"/>
    </row>
    <row r="595" spans="1:14">
      <c r="A595" s="1" t="str">
        <f t="shared" si="18"/>
        <v xml:space="preserve">klasický pětiboj </v>
      </c>
      <c r="B595" s="2" t="str">
        <f t="shared" si="19"/>
        <v>klasický pětiboj</v>
      </c>
      <c r="C595" s="13" t="s">
        <v>540</v>
      </c>
      <c r="D595" s="21"/>
      <c r="E595" s="15"/>
      <c r="F595" s="21"/>
      <c r="G595" s="21"/>
      <c r="H595" s="28"/>
      <c r="I595" s="17"/>
      <c r="J595" s="193"/>
      <c r="K595" s="21"/>
      <c r="L595" s="15" t="s">
        <v>1325</v>
      </c>
      <c r="M595" s="27"/>
      <c r="N595" s="11"/>
    </row>
    <row r="596" spans="1:14">
      <c r="A596" s="1" t="str">
        <f t="shared" si="18"/>
        <v>klasický pětibojM40</v>
      </c>
      <c r="B596" s="2" t="str">
        <f t="shared" si="19"/>
        <v>klasický pětiboj</v>
      </c>
      <c r="C596" s="13" t="s">
        <v>80</v>
      </c>
      <c r="D596" s="21" t="s">
        <v>373</v>
      </c>
      <c r="E596" s="15"/>
      <c r="F596" s="21" t="s">
        <v>350</v>
      </c>
      <c r="G596" s="17" t="s">
        <v>552</v>
      </c>
      <c r="H596" s="28"/>
      <c r="I596" s="17"/>
      <c r="J596" s="191">
        <v>3070</v>
      </c>
      <c r="K596" s="21" t="s">
        <v>75</v>
      </c>
      <c r="L596" s="15" t="s">
        <v>1324</v>
      </c>
      <c r="M596" s="22">
        <v>40</v>
      </c>
      <c r="N596" s="11"/>
    </row>
    <row r="597" spans="1:14">
      <c r="A597" s="1" t="str">
        <f t="shared" si="18"/>
        <v xml:space="preserve">klasický pětiboj </v>
      </c>
      <c r="B597" s="2" t="str">
        <f t="shared" si="19"/>
        <v>klasický pětiboj</v>
      </c>
      <c r="C597" s="13" t="s">
        <v>540</v>
      </c>
      <c r="D597" s="21"/>
      <c r="E597" s="15"/>
      <c r="F597" s="21"/>
      <c r="G597" s="21"/>
      <c r="H597" s="28"/>
      <c r="I597" s="17"/>
      <c r="J597" s="193"/>
      <c r="K597" s="21"/>
      <c r="L597" s="15" t="s">
        <v>1326</v>
      </c>
      <c r="M597" s="27"/>
      <c r="N597" s="11"/>
    </row>
    <row r="598" spans="1:14">
      <c r="A598" s="1" t="str">
        <f t="shared" si="18"/>
        <v>klasický pětibojM45</v>
      </c>
      <c r="B598" s="2" t="str">
        <f t="shared" si="19"/>
        <v>klasický pětiboj</v>
      </c>
      <c r="C598" s="13" t="s">
        <v>90</v>
      </c>
      <c r="D598" s="21" t="s">
        <v>228</v>
      </c>
      <c r="E598" s="15"/>
      <c r="F598" s="21" t="s">
        <v>1327</v>
      </c>
      <c r="G598" s="17" t="s">
        <v>552</v>
      </c>
      <c r="H598" s="28"/>
      <c r="I598" s="17"/>
      <c r="J598" s="191">
        <v>2983</v>
      </c>
      <c r="K598" s="21" t="s">
        <v>683</v>
      </c>
      <c r="L598" s="15" t="s">
        <v>1328</v>
      </c>
      <c r="M598" s="22">
        <v>45</v>
      </c>
      <c r="N598" s="11"/>
    </row>
    <row r="599" spans="1:14">
      <c r="A599" s="1" t="str">
        <f t="shared" si="18"/>
        <v xml:space="preserve">klasický pětiboj </v>
      </c>
      <c r="B599" s="2" t="str">
        <f t="shared" si="19"/>
        <v>klasický pětiboj</v>
      </c>
      <c r="C599" s="13" t="s">
        <v>540</v>
      </c>
      <c r="D599" s="21"/>
      <c r="E599" s="15"/>
      <c r="F599" s="21"/>
      <c r="G599" s="21"/>
      <c r="H599" s="28"/>
      <c r="I599" s="17"/>
      <c r="J599" s="193"/>
      <c r="K599" s="21"/>
      <c r="L599" s="15" t="s">
        <v>1329</v>
      </c>
      <c r="M599" s="27"/>
      <c r="N599" s="202"/>
    </row>
    <row r="600" spans="1:14">
      <c r="A600" s="1" t="str">
        <f t="shared" si="18"/>
        <v/>
      </c>
      <c r="B600" s="2" t="str">
        <f t="shared" si="19"/>
        <v>klasický pětiboj</v>
      </c>
      <c r="C600" s="66"/>
      <c r="D600" s="67"/>
      <c r="E600" s="68"/>
      <c r="F600" s="67"/>
      <c r="G600" s="72"/>
      <c r="H600" s="72"/>
      <c r="I600" s="69"/>
      <c r="J600" s="97"/>
      <c r="K600" s="67"/>
      <c r="L600" s="68"/>
      <c r="M600" s="69"/>
      <c r="N600" s="11"/>
    </row>
    <row r="601" spans="1:14">
      <c r="A601" s="1" t="str">
        <f t="shared" si="18"/>
        <v>klasický pětibojklasický pětiboj</v>
      </c>
      <c r="B601" s="2" t="str">
        <f t="shared" si="19"/>
        <v>klasický pětiboj</v>
      </c>
      <c r="C601" s="5" t="s">
        <v>474</v>
      </c>
      <c r="D601" s="157"/>
      <c r="E601" s="9"/>
      <c r="F601" s="6"/>
      <c r="G601" s="6"/>
      <c r="H601" s="48"/>
      <c r="I601" s="7"/>
      <c r="J601" s="159"/>
      <c r="K601" s="6"/>
      <c r="L601" s="9"/>
      <c r="M601" s="10"/>
      <c r="N601" s="11"/>
    </row>
    <row r="602" spans="1:14">
      <c r="A602" s="1" t="str">
        <f t="shared" si="18"/>
        <v>klasický pětibojM50</v>
      </c>
      <c r="B602" s="2" t="str">
        <f t="shared" si="19"/>
        <v>klasický pětiboj</v>
      </c>
      <c r="C602" s="13" t="s">
        <v>4</v>
      </c>
      <c r="D602" s="29" t="s">
        <v>367</v>
      </c>
      <c r="E602" s="23"/>
      <c r="F602" s="21" t="s">
        <v>1330</v>
      </c>
      <c r="G602" s="17" t="s">
        <v>552</v>
      </c>
      <c r="H602" s="28"/>
      <c r="I602" s="30"/>
      <c r="J602" s="211">
        <v>3039</v>
      </c>
      <c r="K602" s="29" t="s">
        <v>15</v>
      </c>
      <c r="L602" s="23" t="s">
        <v>1331</v>
      </c>
      <c r="M602" s="45">
        <v>52</v>
      </c>
      <c r="N602" s="11"/>
    </row>
    <row r="603" spans="1:14">
      <c r="A603" s="1" t="str">
        <f t="shared" si="18"/>
        <v xml:space="preserve">klasický pětiboj </v>
      </c>
      <c r="B603" s="2" t="str">
        <f t="shared" si="19"/>
        <v>klasický pětiboj</v>
      </c>
      <c r="C603" s="13" t="s">
        <v>540</v>
      </c>
      <c r="D603" s="21"/>
      <c r="E603" s="15"/>
      <c r="F603" s="21"/>
      <c r="G603" s="17"/>
      <c r="H603" s="28"/>
      <c r="I603" s="30"/>
      <c r="J603" s="213"/>
      <c r="K603" s="29"/>
      <c r="L603" s="23" t="s">
        <v>1332</v>
      </c>
      <c r="M603" s="45"/>
      <c r="N603" s="11"/>
    </row>
    <row r="604" spans="1:14">
      <c r="A604" s="1" t="str">
        <f t="shared" si="18"/>
        <v>klasický pětibojM55</v>
      </c>
      <c r="B604" s="2" t="str">
        <f t="shared" si="19"/>
        <v>klasický pětiboj</v>
      </c>
      <c r="C604" s="13" t="s">
        <v>11</v>
      </c>
      <c r="D604" s="21" t="s">
        <v>367</v>
      </c>
      <c r="E604" s="15"/>
      <c r="F604" s="21" t="s">
        <v>1333</v>
      </c>
      <c r="G604" s="17" t="s">
        <v>552</v>
      </c>
      <c r="H604" s="28"/>
      <c r="I604" s="17"/>
      <c r="J604" s="191">
        <v>3003</v>
      </c>
      <c r="K604" s="28" t="s">
        <v>15</v>
      </c>
      <c r="L604" s="15" t="s">
        <v>1170</v>
      </c>
      <c r="M604" s="22">
        <v>55</v>
      </c>
      <c r="N604" s="11"/>
    </row>
    <row r="605" spans="1:14">
      <c r="A605" s="1" t="str">
        <f t="shared" si="18"/>
        <v xml:space="preserve">klasický pětiboj </v>
      </c>
      <c r="B605" s="2" t="str">
        <f t="shared" si="19"/>
        <v>klasický pětiboj</v>
      </c>
      <c r="C605" s="13" t="s">
        <v>540</v>
      </c>
      <c r="D605" s="21"/>
      <c r="E605" s="15"/>
      <c r="F605" s="21"/>
      <c r="G605" s="21"/>
      <c r="H605" s="28"/>
      <c r="I605" s="17"/>
      <c r="J605" s="193"/>
      <c r="K605" s="21"/>
      <c r="L605" s="15" t="s">
        <v>1334</v>
      </c>
      <c r="M605" s="27"/>
      <c r="N605" s="11"/>
    </row>
    <row r="606" spans="1:14">
      <c r="A606" s="1" t="str">
        <f t="shared" si="18"/>
        <v/>
      </c>
      <c r="B606" s="2" t="str">
        <f t="shared" si="19"/>
        <v>klasický pětiboj</v>
      </c>
      <c r="C606" s="13"/>
      <c r="D606" s="21"/>
      <c r="E606" s="15"/>
      <c r="F606" s="21"/>
      <c r="G606" s="21"/>
      <c r="H606" s="28"/>
      <c r="I606" s="17"/>
      <c r="J606" s="22"/>
      <c r="K606" s="21"/>
      <c r="L606" s="15"/>
      <c r="M606" s="27"/>
      <c r="N606" s="11"/>
    </row>
    <row r="607" spans="1:14">
      <c r="A607" s="1" t="str">
        <f t="shared" si="18"/>
        <v>klasický pětibojklasický pětiboj</v>
      </c>
      <c r="B607" s="2" t="str">
        <f t="shared" si="19"/>
        <v>klasický pětiboj</v>
      </c>
      <c r="C607" s="5" t="s">
        <v>474</v>
      </c>
      <c r="D607" s="157"/>
      <c r="E607" s="9"/>
      <c r="F607" s="6"/>
      <c r="G607" s="6"/>
      <c r="H607" s="48"/>
      <c r="I607" s="7"/>
      <c r="J607" s="159"/>
      <c r="K607" s="6"/>
      <c r="L607" s="9"/>
      <c r="M607" s="10"/>
      <c r="N607" s="11"/>
    </row>
    <row r="608" spans="1:14">
      <c r="A608" s="1" t="str">
        <f t="shared" si="18"/>
        <v>klasický pětibojM60</v>
      </c>
      <c r="B608" s="2" t="str">
        <f t="shared" si="19"/>
        <v>klasický pětiboj</v>
      </c>
      <c r="C608" s="13" t="s">
        <v>17</v>
      </c>
      <c r="D608" s="29" t="s">
        <v>114</v>
      </c>
      <c r="E608" s="23"/>
      <c r="F608" s="29" t="s">
        <v>1335</v>
      </c>
      <c r="G608" s="17" t="s">
        <v>552</v>
      </c>
      <c r="H608" s="28"/>
      <c r="I608" s="17"/>
      <c r="J608" s="191">
        <v>2942</v>
      </c>
      <c r="K608" s="21" t="s">
        <v>15</v>
      </c>
      <c r="L608" s="15" t="s">
        <v>1336</v>
      </c>
      <c r="M608" s="22">
        <v>61</v>
      </c>
      <c r="N608" s="11"/>
    </row>
    <row r="609" spans="1:14">
      <c r="A609" s="1" t="str">
        <f t="shared" si="18"/>
        <v xml:space="preserve">klasický pětiboj </v>
      </c>
      <c r="B609" s="2" t="str">
        <f t="shared" si="19"/>
        <v>klasický pětiboj</v>
      </c>
      <c r="C609" s="13" t="s">
        <v>540</v>
      </c>
      <c r="D609" s="21"/>
      <c r="E609" s="15"/>
      <c r="F609" s="21"/>
      <c r="G609" s="21"/>
      <c r="H609" s="28"/>
      <c r="I609" s="17"/>
      <c r="J609" s="193"/>
      <c r="K609" s="21"/>
      <c r="L609" s="15" t="s">
        <v>1337</v>
      </c>
      <c r="M609" s="27"/>
      <c r="N609" s="11"/>
    </row>
    <row r="610" spans="1:14">
      <c r="A610" s="1" t="str">
        <f t="shared" si="18"/>
        <v>klasický pětibojM65</v>
      </c>
      <c r="B610" s="2" t="str">
        <f t="shared" si="19"/>
        <v>klasický pětiboj</v>
      </c>
      <c r="C610" s="13" t="s">
        <v>20</v>
      </c>
      <c r="D610" s="21" t="s">
        <v>1338</v>
      </c>
      <c r="E610" s="15"/>
      <c r="F610" s="28" t="s">
        <v>680</v>
      </c>
      <c r="G610" s="17" t="s">
        <v>552</v>
      </c>
      <c r="H610" s="28"/>
      <c r="I610" s="17"/>
      <c r="J610" s="191">
        <v>3156</v>
      </c>
      <c r="K610" s="21" t="s">
        <v>1034</v>
      </c>
      <c r="L610" s="15" t="s">
        <v>1339</v>
      </c>
      <c r="M610" s="22">
        <v>67</v>
      </c>
      <c r="N610" s="11"/>
    </row>
    <row r="611" spans="1:14">
      <c r="A611" s="1" t="str">
        <f t="shared" si="18"/>
        <v xml:space="preserve">klasický pětiboj </v>
      </c>
      <c r="B611" s="2" t="str">
        <f t="shared" si="19"/>
        <v>klasický pětiboj</v>
      </c>
      <c r="C611" s="13" t="s">
        <v>540</v>
      </c>
      <c r="D611" s="21"/>
      <c r="E611" s="15"/>
      <c r="F611" s="21"/>
      <c r="G611" s="21"/>
      <c r="H611" s="28"/>
      <c r="I611" s="17"/>
      <c r="J611" s="193"/>
      <c r="K611" s="21"/>
      <c r="L611" s="15" t="s">
        <v>1340</v>
      </c>
      <c r="M611" s="27"/>
      <c r="N611" s="11"/>
    </row>
    <row r="612" spans="1:14">
      <c r="A612" s="1" t="str">
        <f t="shared" si="18"/>
        <v>klasický pětibojklasický pětiboj</v>
      </c>
      <c r="B612" s="2" t="str">
        <f t="shared" si="19"/>
        <v>klasický pětiboj</v>
      </c>
      <c r="C612" s="5" t="s">
        <v>474</v>
      </c>
      <c r="D612" s="157"/>
      <c r="E612" s="9"/>
      <c r="F612" s="6"/>
      <c r="G612" s="6"/>
      <c r="H612" s="48"/>
      <c r="I612" s="7"/>
      <c r="J612" s="159"/>
      <c r="K612" s="6"/>
      <c r="L612" s="9"/>
      <c r="M612" s="10"/>
      <c r="N612" s="11"/>
    </row>
    <row r="613" spans="1:14">
      <c r="A613" s="1" t="str">
        <f t="shared" si="18"/>
        <v>klasický pětibojM70</v>
      </c>
      <c r="B613" s="2" t="str">
        <f t="shared" si="19"/>
        <v>klasický pětiboj</v>
      </c>
      <c r="C613" s="13" t="s">
        <v>25</v>
      </c>
      <c r="D613" s="21" t="s">
        <v>34</v>
      </c>
      <c r="E613" s="15"/>
      <c r="F613" s="21" t="s">
        <v>35</v>
      </c>
      <c r="G613" s="17" t="s">
        <v>552</v>
      </c>
      <c r="H613" s="28"/>
      <c r="I613" s="17"/>
      <c r="J613" s="191">
        <v>2947</v>
      </c>
      <c r="K613" s="21" t="s">
        <v>683</v>
      </c>
      <c r="L613" s="15" t="s">
        <v>1328</v>
      </c>
      <c r="M613" s="22">
        <v>71</v>
      </c>
      <c r="N613" s="11"/>
    </row>
    <row r="614" spans="1:14">
      <c r="A614" s="1" t="str">
        <f t="shared" si="18"/>
        <v xml:space="preserve">klasický pětiboj </v>
      </c>
      <c r="B614" s="2" t="str">
        <f t="shared" si="19"/>
        <v>klasický pětiboj</v>
      </c>
      <c r="C614" s="13" t="s">
        <v>540</v>
      </c>
      <c r="D614" s="21"/>
      <c r="E614" s="15"/>
      <c r="F614" s="21"/>
      <c r="G614" s="21"/>
      <c r="H614" s="28"/>
      <c r="I614" s="17"/>
      <c r="J614" s="193"/>
      <c r="K614" s="21"/>
      <c r="L614" s="15" t="s">
        <v>1341</v>
      </c>
      <c r="M614" s="27"/>
      <c r="N614" s="11"/>
    </row>
    <row r="615" spans="1:14">
      <c r="A615" s="1" t="str">
        <f t="shared" si="18"/>
        <v>klasický pětibojM75</v>
      </c>
      <c r="B615" s="2" t="str">
        <f t="shared" si="19"/>
        <v>klasický pětiboj</v>
      </c>
      <c r="C615" s="13" t="s">
        <v>27</v>
      </c>
      <c r="D615" s="21" t="s">
        <v>34</v>
      </c>
      <c r="E615" s="15"/>
      <c r="F615" s="21" t="s">
        <v>35</v>
      </c>
      <c r="G615" s="17" t="s">
        <v>552</v>
      </c>
      <c r="H615" s="28"/>
      <c r="I615" s="17"/>
      <c r="J615" s="191">
        <v>2555</v>
      </c>
      <c r="K615" s="21" t="s">
        <v>15</v>
      </c>
      <c r="L615" s="15" t="s">
        <v>1342</v>
      </c>
      <c r="M615" s="45">
        <v>75</v>
      </c>
      <c r="N615" s="11"/>
    </row>
    <row r="616" spans="1:14">
      <c r="A616" s="1" t="str">
        <f t="shared" si="18"/>
        <v xml:space="preserve">klasický pětiboj </v>
      </c>
      <c r="B616" s="2" t="str">
        <f t="shared" si="19"/>
        <v>klasický pětiboj</v>
      </c>
      <c r="C616" s="13" t="s">
        <v>540</v>
      </c>
      <c r="D616" s="214"/>
      <c r="E616" s="15"/>
      <c r="F616" s="21"/>
      <c r="G616" s="21"/>
      <c r="H616" s="28"/>
      <c r="I616" s="17"/>
      <c r="J616" s="193"/>
      <c r="K616" s="28"/>
      <c r="L616" s="23" t="s">
        <v>1343</v>
      </c>
      <c r="M616" s="22"/>
      <c r="N616" s="11"/>
    </row>
    <row r="617" spans="1:14">
      <c r="A617" s="1" t="str">
        <f t="shared" si="18"/>
        <v/>
      </c>
      <c r="B617" s="2" t="str">
        <f t="shared" si="19"/>
        <v>klasický pětiboj</v>
      </c>
      <c r="C617" s="13"/>
      <c r="D617" s="21"/>
      <c r="E617" s="15"/>
      <c r="F617" s="21"/>
      <c r="G617" s="21"/>
      <c r="H617" s="28"/>
      <c r="I617" s="17"/>
      <c r="J617" s="22"/>
      <c r="K617" s="21"/>
      <c r="L617" s="15"/>
      <c r="M617" s="27"/>
      <c r="N617" s="11"/>
    </row>
    <row r="618" spans="1:14">
      <c r="A618" s="1" t="str">
        <f t="shared" si="18"/>
        <v>klasický pětibojklasický pětiboj</v>
      </c>
      <c r="B618" s="2" t="str">
        <f t="shared" si="19"/>
        <v>klasický pětiboj</v>
      </c>
      <c r="C618" s="5" t="s">
        <v>474</v>
      </c>
      <c r="D618" s="157"/>
      <c r="E618" s="9"/>
      <c r="F618" s="6"/>
      <c r="G618" s="6"/>
      <c r="H618" s="48"/>
      <c r="I618" s="7"/>
      <c r="J618" s="159"/>
      <c r="K618" s="6"/>
      <c r="L618" s="9"/>
      <c r="M618" s="10"/>
      <c r="N618" s="11"/>
    </row>
    <row r="619" spans="1:14">
      <c r="A619" s="1" t="str">
        <f t="shared" si="18"/>
        <v>klasický pětibojM80</v>
      </c>
      <c r="B619" s="2" t="str">
        <f t="shared" si="19"/>
        <v>klasický pětiboj</v>
      </c>
      <c r="C619" s="13" t="s">
        <v>116</v>
      </c>
      <c r="D619" s="21" t="s">
        <v>34</v>
      </c>
      <c r="E619" s="15"/>
      <c r="F619" s="21" t="s">
        <v>35</v>
      </c>
      <c r="G619" s="17" t="s">
        <v>552</v>
      </c>
      <c r="H619" s="28"/>
      <c r="I619" s="17"/>
      <c r="J619" s="191">
        <v>2098</v>
      </c>
      <c r="K619" s="27" t="s">
        <v>15</v>
      </c>
      <c r="L619" s="15" t="s">
        <v>1344</v>
      </c>
      <c r="M619" s="22">
        <v>81</v>
      </c>
      <c r="N619" s="11"/>
    </row>
    <row r="620" spans="1:14">
      <c r="A620" s="1" t="str">
        <f t="shared" si="18"/>
        <v xml:space="preserve">klasický pětiboj </v>
      </c>
      <c r="B620" s="2" t="str">
        <f t="shared" si="19"/>
        <v>klasický pětiboj</v>
      </c>
      <c r="C620" s="13" t="s">
        <v>540</v>
      </c>
      <c r="D620" s="21"/>
      <c r="E620" s="15"/>
      <c r="F620" s="21"/>
      <c r="G620" s="21"/>
      <c r="H620" s="28"/>
      <c r="I620" s="17"/>
      <c r="J620" s="193"/>
      <c r="K620" s="21"/>
      <c r="L620" s="57" t="s">
        <v>1345</v>
      </c>
      <c r="M620" s="27"/>
      <c r="N620" s="11"/>
    </row>
    <row r="621" spans="1:14">
      <c r="A621" s="1" t="str">
        <f t="shared" si="18"/>
        <v>klasický pětibojM85</v>
      </c>
      <c r="B621" s="2" t="str">
        <f t="shared" si="19"/>
        <v>klasický pětiboj</v>
      </c>
      <c r="C621" s="13" t="s">
        <v>30</v>
      </c>
      <c r="D621" s="21" t="s">
        <v>622</v>
      </c>
      <c r="E621" s="15"/>
      <c r="F621" s="21" t="s">
        <v>623</v>
      </c>
      <c r="G621" s="17" t="s">
        <v>552</v>
      </c>
      <c r="H621" s="28"/>
      <c r="I621" s="17"/>
      <c r="J621" s="191">
        <v>2304</v>
      </c>
      <c r="K621" s="21" t="s">
        <v>624</v>
      </c>
      <c r="L621" s="15" t="s">
        <v>660</v>
      </c>
      <c r="M621" s="22">
        <v>85</v>
      </c>
      <c r="N621" s="11"/>
    </row>
    <row r="622" spans="1:14">
      <c r="A622" s="1" t="str">
        <f t="shared" si="18"/>
        <v xml:space="preserve">klasický pětiboj </v>
      </c>
      <c r="B622" s="2" t="str">
        <f t="shared" si="19"/>
        <v>klasický pětiboj</v>
      </c>
      <c r="C622" s="13" t="s">
        <v>540</v>
      </c>
      <c r="D622" s="21"/>
      <c r="E622" s="15"/>
      <c r="F622" s="21"/>
      <c r="G622" s="21"/>
      <c r="H622" s="28"/>
      <c r="I622" s="17"/>
      <c r="J622" s="193"/>
      <c r="K622" s="21"/>
      <c r="L622" s="15" t="s">
        <v>1346</v>
      </c>
      <c r="M622" s="27"/>
      <c r="N622" s="11"/>
    </row>
    <row r="623" spans="1:14">
      <c r="A623" s="1" t="str">
        <f t="shared" si="18"/>
        <v/>
      </c>
      <c r="B623" s="2" t="str">
        <f t="shared" si="19"/>
        <v>klasický pětiboj</v>
      </c>
      <c r="C623" s="13"/>
      <c r="D623" s="21"/>
      <c r="E623" s="15"/>
      <c r="F623" s="21"/>
      <c r="G623" s="21"/>
      <c r="H623" s="28"/>
      <c r="I623" s="17"/>
      <c r="J623" s="22"/>
      <c r="K623" s="21"/>
      <c r="L623" s="15"/>
      <c r="M623" s="27"/>
      <c r="N623" s="11"/>
    </row>
    <row r="624" spans="1:14">
      <c r="A624" s="1" t="str">
        <f t="shared" si="18"/>
        <v>vrhačský pětibojvrhačský pětiboj</v>
      </c>
      <c r="B624" s="2" t="str">
        <f t="shared" si="19"/>
        <v>vrhačský pětiboj</v>
      </c>
      <c r="C624" s="5" t="s">
        <v>476</v>
      </c>
      <c r="D624" s="6"/>
      <c r="E624" s="9"/>
      <c r="F624" s="157"/>
      <c r="G624" s="6"/>
      <c r="H624" s="48"/>
      <c r="I624" s="208"/>
      <c r="J624" s="208"/>
      <c r="K624" s="6"/>
      <c r="L624" s="6"/>
      <c r="M624" s="10"/>
      <c r="N624" s="11"/>
    </row>
    <row r="625" spans="1:14">
      <c r="A625" s="1" t="str">
        <f t="shared" si="18"/>
        <v>vrhačský pětibojM35</v>
      </c>
      <c r="B625" s="2" t="str">
        <f t="shared" si="19"/>
        <v>vrhačský pětiboj</v>
      </c>
      <c r="C625" s="13" t="s">
        <v>54</v>
      </c>
      <c r="D625" s="21" t="s">
        <v>1347</v>
      </c>
      <c r="E625" s="15"/>
      <c r="F625" s="21" t="s">
        <v>1093</v>
      </c>
      <c r="G625" s="179"/>
      <c r="H625" s="178"/>
      <c r="I625" s="215"/>
      <c r="J625" s="191">
        <v>3309</v>
      </c>
      <c r="K625" s="21" t="s">
        <v>154</v>
      </c>
      <c r="L625" s="15" t="s">
        <v>1171</v>
      </c>
      <c r="M625" s="22">
        <v>39</v>
      </c>
      <c r="N625" s="11"/>
    </row>
    <row r="626" spans="1:14">
      <c r="A626" s="1" t="str">
        <f t="shared" si="18"/>
        <v xml:space="preserve">vrhačský pětiboj </v>
      </c>
      <c r="B626" s="2" t="str">
        <f t="shared" si="19"/>
        <v>vrhačský pětiboj</v>
      </c>
      <c r="C626" s="13" t="s">
        <v>540</v>
      </c>
      <c r="D626" s="21"/>
      <c r="E626" s="15"/>
      <c r="F626" s="21"/>
      <c r="G626" s="179"/>
      <c r="H626" s="178"/>
      <c r="I626" s="215"/>
      <c r="J626" s="191"/>
      <c r="K626" s="21"/>
      <c r="L626" s="15" t="s">
        <v>1348</v>
      </c>
      <c r="M626" s="22"/>
      <c r="N626" s="11"/>
    </row>
    <row r="627" spans="1:14">
      <c r="A627" s="1" t="str">
        <f t="shared" si="18"/>
        <v>vrhačský pětibojM40</v>
      </c>
      <c r="B627" s="2" t="str">
        <f t="shared" si="19"/>
        <v>vrhačský pětiboj</v>
      </c>
      <c r="C627" s="13" t="s">
        <v>80</v>
      </c>
      <c r="D627" s="21" t="s">
        <v>421</v>
      </c>
      <c r="E627" s="15"/>
      <c r="F627" s="21" t="s">
        <v>1093</v>
      </c>
      <c r="G627" s="179"/>
      <c r="H627" s="178"/>
      <c r="I627" s="215"/>
      <c r="J627" s="191">
        <v>3658</v>
      </c>
      <c r="K627" s="21" t="s">
        <v>68</v>
      </c>
      <c r="L627" s="15" t="s">
        <v>1349</v>
      </c>
      <c r="M627" s="45">
        <v>44</v>
      </c>
      <c r="N627" s="11"/>
    </row>
    <row r="628" spans="1:14">
      <c r="A628" s="1" t="str">
        <f t="shared" si="18"/>
        <v xml:space="preserve">vrhačský pětiboj </v>
      </c>
      <c r="B628" s="2" t="str">
        <f t="shared" si="19"/>
        <v>vrhačský pětiboj</v>
      </c>
      <c r="C628" s="197" t="s">
        <v>540</v>
      </c>
      <c r="D628" s="200"/>
      <c r="E628" s="199"/>
      <c r="F628" s="200"/>
      <c r="G628" s="200"/>
      <c r="H628" s="216"/>
      <c r="I628" s="210"/>
      <c r="J628" s="209"/>
      <c r="K628" s="21"/>
      <c r="L628" s="23" t="s">
        <v>1350</v>
      </c>
      <c r="M628" s="27"/>
      <c r="N628" s="11"/>
    </row>
    <row r="629" spans="1:14">
      <c r="A629" s="1" t="str">
        <f t="shared" si="18"/>
        <v>vrhačský pětibojM45</v>
      </c>
      <c r="B629" s="2" t="str">
        <f t="shared" si="19"/>
        <v>vrhačský pětiboj</v>
      </c>
      <c r="C629" s="13" t="s">
        <v>90</v>
      </c>
      <c r="D629" s="21" t="s">
        <v>421</v>
      </c>
      <c r="E629" s="15"/>
      <c r="F629" s="21" t="s">
        <v>1093</v>
      </c>
      <c r="G629" s="21"/>
      <c r="H629" s="28"/>
      <c r="I629" s="215"/>
      <c r="J629" s="191">
        <v>4092</v>
      </c>
      <c r="K629" s="21" t="s">
        <v>1351</v>
      </c>
      <c r="L629" s="15" t="s">
        <v>1352</v>
      </c>
      <c r="M629" s="22">
        <v>45</v>
      </c>
      <c r="N629" s="11"/>
    </row>
    <row r="630" spans="1:14">
      <c r="A630" s="1" t="str">
        <f t="shared" si="18"/>
        <v xml:space="preserve">vrhačský pětiboj </v>
      </c>
      <c r="B630" s="2" t="str">
        <f t="shared" si="19"/>
        <v>vrhačský pětiboj</v>
      </c>
      <c r="C630" s="13" t="s">
        <v>540</v>
      </c>
      <c r="D630" s="21"/>
      <c r="E630" s="15"/>
      <c r="F630" s="21"/>
      <c r="G630" s="21"/>
      <c r="H630" s="28"/>
      <c r="I630" s="210"/>
      <c r="J630" s="209"/>
      <c r="K630" s="21"/>
      <c r="L630" s="15" t="s">
        <v>1353</v>
      </c>
      <c r="M630" s="22"/>
      <c r="N630" s="11"/>
    </row>
    <row r="631" spans="1:14">
      <c r="A631" s="1" t="str">
        <f t="shared" si="18"/>
        <v/>
      </c>
      <c r="B631" s="2" t="str">
        <f t="shared" si="19"/>
        <v>vrhačský pětiboj</v>
      </c>
      <c r="C631" s="13"/>
      <c r="D631" s="21"/>
      <c r="E631" s="15"/>
      <c r="F631" s="21"/>
      <c r="G631" s="179"/>
      <c r="H631" s="178"/>
      <c r="I631" s="215"/>
      <c r="J631" s="191"/>
      <c r="K631" s="21"/>
      <c r="L631" s="15"/>
      <c r="M631" s="22"/>
      <c r="N631" s="11"/>
    </row>
    <row r="632" spans="1:14">
      <c r="A632" s="1" t="str">
        <f t="shared" si="18"/>
        <v>vrhačský trojbojvrhačský trojboj</v>
      </c>
      <c r="B632" s="2" t="str">
        <f t="shared" si="19"/>
        <v>vrhačský trojboj</v>
      </c>
      <c r="C632" s="5" t="s">
        <v>478</v>
      </c>
      <c r="D632" s="6"/>
      <c r="E632" s="9"/>
      <c r="F632" s="157"/>
      <c r="G632" s="6"/>
      <c r="H632" s="48"/>
      <c r="I632" s="208"/>
      <c r="J632" s="208"/>
      <c r="K632" s="6"/>
      <c r="L632" s="6"/>
      <c r="M632" s="10"/>
      <c r="N632" s="11"/>
    </row>
    <row r="633" spans="1:14">
      <c r="A633" s="1" t="str">
        <f t="shared" si="18"/>
        <v>vrhačský trojbojM35</v>
      </c>
      <c r="B633" s="2" t="str">
        <f t="shared" si="19"/>
        <v>vrhačský trojboj</v>
      </c>
      <c r="C633" s="13" t="s">
        <v>54</v>
      </c>
      <c r="D633" s="21" t="s">
        <v>425</v>
      </c>
      <c r="E633" s="15"/>
      <c r="F633" s="21" t="s">
        <v>63</v>
      </c>
      <c r="G633" s="200"/>
      <c r="H633" s="216"/>
      <c r="I633" s="210"/>
      <c r="J633" s="191">
        <v>2459</v>
      </c>
      <c r="K633" s="28" t="s">
        <v>15</v>
      </c>
      <c r="L633" s="15" t="s">
        <v>1354</v>
      </c>
      <c r="M633" s="22">
        <v>35</v>
      </c>
      <c r="N633" s="11"/>
    </row>
    <row r="634" spans="1:14">
      <c r="A634" s="1" t="str">
        <f t="shared" si="18"/>
        <v xml:space="preserve">vrhačský trojboj </v>
      </c>
      <c r="B634" s="2" t="str">
        <f t="shared" si="19"/>
        <v>vrhačský trojboj</v>
      </c>
      <c r="C634" s="13" t="s">
        <v>540</v>
      </c>
      <c r="D634" s="200"/>
      <c r="E634" s="199"/>
      <c r="F634" s="21"/>
      <c r="G634" s="21"/>
      <c r="H634" s="28"/>
      <c r="I634" s="210"/>
      <c r="J634" s="209"/>
      <c r="K634" s="21"/>
      <c r="L634" s="15" t="s">
        <v>1355</v>
      </c>
      <c r="M634" s="27"/>
      <c r="N634" s="11"/>
    </row>
    <row r="635" spans="1:14">
      <c r="A635" s="1" t="str">
        <f t="shared" si="18"/>
        <v>vrhačský trojbojM40</v>
      </c>
      <c r="B635" s="2" t="str">
        <f t="shared" si="19"/>
        <v>vrhačský trojboj</v>
      </c>
      <c r="C635" s="13" t="s">
        <v>80</v>
      </c>
      <c r="D635" s="21" t="s">
        <v>1356</v>
      </c>
      <c r="E635" s="15"/>
      <c r="F635" s="21" t="s">
        <v>1357</v>
      </c>
      <c r="G635" s="21"/>
      <c r="H635" s="28"/>
      <c r="I635" s="210"/>
      <c r="J635" s="191">
        <v>2252</v>
      </c>
      <c r="K635" s="21" t="s">
        <v>1240</v>
      </c>
      <c r="L635" s="15" t="s">
        <v>1358</v>
      </c>
      <c r="M635" s="22">
        <v>41</v>
      </c>
      <c r="N635" s="11"/>
    </row>
    <row r="636" spans="1:14">
      <c r="A636" s="1" t="str">
        <f t="shared" si="18"/>
        <v xml:space="preserve">vrhačský trojboj </v>
      </c>
      <c r="B636" s="2" t="str">
        <f t="shared" si="19"/>
        <v>vrhačský trojboj</v>
      </c>
      <c r="C636" s="13" t="s">
        <v>540</v>
      </c>
      <c r="D636" s="200"/>
      <c r="E636" s="199"/>
      <c r="F636" s="21"/>
      <c r="G636" s="21"/>
      <c r="H636" s="28"/>
      <c r="I636" s="210"/>
      <c r="J636" s="209"/>
      <c r="K636" s="21"/>
      <c r="L636" s="15" t="s">
        <v>1359</v>
      </c>
      <c r="M636" s="27"/>
      <c r="N636" s="11"/>
    </row>
    <row r="637" spans="1:14">
      <c r="A637" s="1" t="str">
        <f t="shared" si="18"/>
        <v>vrhačský trojbojM45</v>
      </c>
      <c r="B637" s="2" t="str">
        <f t="shared" si="19"/>
        <v>vrhačský trojboj</v>
      </c>
      <c r="C637" s="13" t="s">
        <v>90</v>
      </c>
      <c r="D637" s="21" t="s">
        <v>421</v>
      </c>
      <c r="E637" s="15"/>
      <c r="F637" s="21" t="s">
        <v>1093</v>
      </c>
      <c r="G637" s="21"/>
      <c r="H637" s="28"/>
      <c r="I637" s="210"/>
      <c r="J637" s="191">
        <v>2411</v>
      </c>
      <c r="K637" s="21" t="s">
        <v>154</v>
      </c>
      <c r="L637" s="15" t="s">
        <v>1360</v>
      </c>
      <c r="M637" s="22">
        <v>45</v>
      </c>
      <c r="N637" s="11"/>
    </row>
    <row r="638" spans="1:14">
      <c r="A638" s="1" t="str">
        <f t="shared" si="18"/>
        <v xml:space="preserve">vrhačský trojboj </v>
      </c>
      <c r="B638" s="2" t="str">
        <f t="shared" si="19"/>
        <v>vrhačský trojboj</v>
      </c>
      <c r="C638" s="13" t="s">
        <v>540</v>
      </c>
      <c r="D638" s="200"/>
      <c r="E638" s="199"/>
      <c r="F638" s="200"/>
      <c r="G638" s="200"/>
      <c r="H638" s="216"/>
      <c r="I638" s="210"/>
      <c r="J638" s="209"/>
      <c r="K638" s="21"/>
      <c r="L638" s="15" t="s">
        <v>1361</v>
      </c>
      <c r="M638" s="27"/>
      <c r="N638" s="11"/>
    </row>
    <row r="639" spans="1:14">
      <c r="A639" s="1" t="str">
        <f t="shared" si="18"/>
        <v/>
      </c>
      <c r="B639" s="2" t="str">
        <f t="shared" si="19"/>
        <v>vrhačský trojboj</v>
      </c>
      <c r="C639" s="197"/>
      <c r="D639" s="200"/>
      <c r="E639" s="199"/>
      <c r="F639" s="200"/>
      <c r="G639" s="200"/>
      <c r="H639" s="216"/>
      <c r="I639" s="210"/>
      <c r="J639" s="209"/>
      <c r="K639" s="21"/>
      <c r="L639" s="15"/>
      <c r="M639" s="27"/>
      <c r="N639" s="11"/>
    </row>
    <row r="640" spans="1:14">
      <c r="A640" s="1" t="str">
        <f t="shared" si="18"/>
        <v>vrhačský pětibojvrhačský pětiboj</v>
      </c>
      <c r="B640" s="2" t="str">
        <f t="shared" si="19"/>
        <v>vrhačský pětiboj</v>
      </c>
      <c r="C640" s="5" t="s">
        <v>476</v>
      </c>
      <c r="D640" s="6"/>
      <c r="E640" s="9"/>
      <c r="F640" s="157"/>
      <c r="G640" s="6"/>
      <c r="H640" s="48"/>
      <c r="I640" s="208"/>
      <c r="J640" s="208"/>
      <c r="K640" s="6"/>
      <c r="L640" s="6"/>
      <c r="M640" s="10"/>
      <c r="N640" s="11"/>
    </row>
    <row r="641" spans="1:14">
      <c r="A641" s="1" t="str">
        <f t="shared" si="18"/>
        <v>vrhačský pětibojM50</v>
      </c>
      <c r="B641" s="2" t="str">
        <f t="shared" si="19"/>
        <v>vrhačský pětiboj</v>
      </c>
      <c r="C641" s="13" t="s">
        <v>4</v>
      </c>
      <c r="D641" s="29" t="s">
        <v>421</v>
      </c>
      <c r="E641" s="23"/>
      <c r="F641" s="29" t="s">
        <v>1093</v>
      </c>
      <c r="G641" s="17"/>
      <c r="H641" s="28"/>
      <c r="I641" s="215"/>
      <c r="J641" s="191">
        <v>4284</v>
      </c>
      <c r="K641" s="217" t="s">
        <v>68</v>
      </c>
      <c r="L641" s="218" t="s">
        <v>1362</v>
      </c>
      <c r="M641" s="22">
        <v>50</v>
      </c>
      <c r="N641" s="11"/>
    </row>
    <row r="642" spans="1:14">
      <c r="A642" s="1" t="str">
        <f t="shared" si="18"/>
        <v xml:space="preserve">vrhačský pětiboj </v>
      </c>
      <c r="B642" s="2" t="str">
        <f t="shared" si="19"/>
        <v>vrhačský pětiboj</v>
      </c>
      <c r="C642" s="13" t="s">
        <v>540</v>
      </c>
      <c r="D642" s="29"/>
      <c r="E642" s="23"/>
      <c r="F642" s="29"/>
      <c r="G642" s="17"/>
      <c r="H642" s="28"/>
      <c r="I642" s="215"/>
      <c r="J642" s="191"/>
      <c r="K642" s="217"/>
      <c r="L642" s="57" t="s">
        <v>1363</v>
      </c>
      <c r="M642" s="22"/>
      <c r="N642" s="11"/>
    </row>
    <row r="643" spans="1:14">
      <c r="A643" s="1" t="str">
        <f t="shared" si="18"/>
        <v>vrhačský pětibojM55</v>
      </c>
      <c r="B643" s="2" t="str">
        <f t="shared" si="19"/>
        <v>vrhačský pětiboj</v>
      </c>
      <c r="C643" s="13" t="s">
        <v>11</v>
      </c>
      <c r="D643" s="93" t="s">
        <v>421</v>
      </c>
      <c r="E643" s="94"/>
      <c r="F643" s="93" t="s">
        <v>1093</v>
      </c>
      <c r="G643" s="82"/>
      <c r="H643" s="85"/>
      <c r="I643" s="195"/>
      <c r="J643" s="195">
        <v>4397</v>
      </c>
      <c r="K643" s="82" t="s">
        <v>154</v>
      </c>
      <c r="L643" s="83" t="s">
        <v>103</v>
      </c>
      <c r="M643" s="87">
        <v>55</v>
      </c>
      <c r="N643" s="11" t="s">
        <v>664</v>
      </c>
    </row>
    <row r="644" spans="1:14">
      <c r="A644" s="1" t="str">
        <f t="shared" ref="A644:A707" si="20">IF(C644="","",_xlfn.CONCAT(B644,C644))</f>
        <v xml:space="preserve">vrhačský pětiboj </v>
      </c>
      <c r="B644" s="2" t="str">
        <f t="shared" ref="B644:B707" si="21">IF(C643="",C644,B643)</f>
        <v>vrhačský pětiboj</v>
      </c>
      <c r="C644" s="13" t="s">
        <v>540</v>
      </c>
      <c r="D644" s="200"/>
      <c r="E644" s="199"/>
      <c r="F644" s="200"/>
      <c r="G644" s="200"/>
      <c r="H644" s="216"/>
      <c r="I644" s="210"/>
      <c r="J644" s="209"/>
      <c r="K644" s="21"/>
      <c r="L644" s="196" t="s">
        <v>477</v>
      </c>
      <c r="M644" s="27"/>
      <c r="N644" s="11"/>
    </row>
    <row r="645" spans="1:14">
      <c r="A645" s="1" t="str">
        <f t="shared" si="20"/>
        <v/>
      </c>
      <c r="B645" s="2" t="str">
        <f t="shared" si="21"/>
        <v>vrhačský pětiboj</v>
      </c>
      <c r="C645" s="13"/>
      <c r="D645" s="29"/>
      <c r="E645" s="23"/>
      <c r="F645" s="29"/>
      <c r="G645" s="17"/>
      <c r="H645" s="28"/>
      <c r="I645" s="215"/>
      <c r="J645" s="191"/>
      <c r="K645" s="217"/>
      <c r="L645" s="218"/>
      <c r="M645" s="22"/>
      <c r="N645" s="11"/>
    </row>
    <row r="646" spans="1:14">
      <c r="A646" s="1" t="str">
        <f t="shared" si="20"/>
        <v>vrhačský trojbojvrhačský trojboj</v>
      </c>
      <c r="B646" s="2" t="str">
        <f t="shared" si="21"/>
        <v>vrhačský trojboj</v>
      </c>
      <c r="C646" s="5" t="s">
        <v>478</v>
      </c>
      <c r="D646" s="6"/>
      <c r="E646" s="9"/>
      <c r="F646" s="157"/>
      <c r="G646" s="6"/>
      <c r="H646" s="48"/>
      <c r="I646" s="208"/>
      <c r="J646" s="208"/>
      <c r="K646" s="6"/>
      <c r="L646" s="6"/>
      <c r="M646" s="10"/>
      <c r="N646" s="11"/>
    </row>
    <row r="647" spans="1:14">
      <c r="A647" s="1" t="str">
        <f t="shared" si="20"/>
        <v>vrhačský trojbojM50</v>
      </c>
      <c r="B647" s="2" t="str">
        <f t="shared" si="21"/>
        <v>vrhačský trojboj</v>
      </c>
      <c r="C647" s="13" t="s">
        <v>4</v>
      </c>
      <c r="D647" s="29" t="s">
        <v>1270</v>
      </c>
      <c r="E647" s="23"/>
      <c r="F647" s="29" t="s">
        <v>172</v>
      </c>
      <c r="G647" s="21"/>
      <c r="H647" s="28"/>
      <c r="I647" s="210"/>
      <c r="J647" s="191">
        <v>2502</v>
      </c>
      <c r="K647" s="217" t="s">
        <v>624</v>
      </c>
      <c r="L647" s="218" t="s">
        <v>660</v>
      </c>
      <c r="M647" s="22">
        <v>53</v>
      </c>
      <c r="N647" s="11"/>
    </row>
    <row r="648" spans="1:14">
      <c r="A648" s="1" t="str">
        <f t="shared" si="20"/>
        <v xml:space="preserve">vrhačský trojboj </v>
      </c>
      <c r="B648" s="2" t="str">
        <f t="shared" si="21"/>
        <v>vrhačský trojboj</v>
      </c>
      <c r="C648" s="13" t="s">
        <v>540</v>
      </c>
      <c r="D648" s="200"/>
      <c r="E648" s="199"/>
      <c r="F648" s="21"/>
      <c r="G648" s="21"/>
      <c r="H648" s="28"/>
      <c r="I648" s="210"/>
      <c r="J648" s="209"/>
      <c r="K648" s="21"/>
      <c r="L648" s="57" t="s">
        <v>1364</v>
      </c>
      <c r="M648" s="27"/>
      <c r="N648" s="11"/>
    </row>
    <row r="649" spans="1:14">
      <c r="A649" s="1" t="str">
        <f t="shared" si="20"/>
        <v>vrhačský trojbojM55</v>
      </c>
      <c r="B649" s="2" t="str">
        <f t="shared" si="21"/>
        <v>vrhačský trojboj</v>
      </c>
      <c r="C649" s="13" t="s">
        <v>11</v>
      </c>
      <c r="D649" s="21" t="s">
        <v>1365</v>
      </c>
      <c r="E649" s="15"/>
      <c r="F649" s="28" t="s">
        <v>165</v>
      </c>
      <c r="G649" s="21"/>
      <c r="H649" s="28"/>
      <c r="I649" s="215"/>
      <c r="J649" s="191">
        <v>2611</v>
      </c>
      <c r="K649" s="21" t="s">
        <v>624</v>
      </c>
      <c r="L649" s="15" t="s">
        <v>660</v>
      </c>
      <c r="M649" s="22">
        <v>55</v>
      </c>
      <c r="N649" s="11"/>
    </row>
    <row r="650" spans="1:14">
      <c r="A650" s="1" t="str">
        <f t="shared" si="20"/>
        <v xml:space="preserve">vrhačský trojboj </v>
      </c>
      <c r="B650" s="2" t="str">
        <f t="shared" si="21"/>
        <v>vrhačský trojboj</v>
      </c>
      <c r="C650" s="13" t="s">
        <v>540</v>
      </c>
      <c r="D650" s="200"/>
      <c r="E650" s="199"/>
      <c r="F650" s="200"/>
      <c r="G650" s="200"/>
      <c r="H650" s="216"/>
      <c r="I650" s="210"/>
      <c r="J650" s="209"/>
      <c r="K650" s="21"/>
      <c r="L650" s="15" t="s">
        <v>1366</v>
      </c>
      <c r="M650" s="27"/>
      <c r="N650" s="11"/>
    </row>
    <row r="651" spans="1:14">
      <c r="A651" s="1" t="str">
        <f t="shared" si="20"/>
        <v/>
      </c>
      <c r="B651" s="2" t="str">
        <f t="shared" si="21"/>
        <v>vrhačský trojboj</v>
      </c>
      <c r="C651" s="197"/>
      <c r="D651" s="200"/>
      <c r="E651" s="199"/>
      <c r="F651" s="21"/>
      <c r="G651" s="21"/>
      <c r="H651" s="28"/>
      <c r="I651" s="210"/>
      <c r="J651" s="209"/>
      <c r="K651" s="21"/>
      <c r="L651" s="15"/>
      <c r="M651" s="27"/>
      <c r="N651" s="11"/>
    </row>
    <row r="652" spans="1:14">
      <c r="A652" s="1" t="str">
        <f t="shared" si="20"/>
        <v>vrhačský pětibojvrhačský pětiboj</v>
      </c>
      <c r="B652" s="2" t="str">
        <f t="shared" si="21"/>
        <v>vrhačský pětiboj</v>
      </c>
      <c r="C652" s="5" t="s">
        <v>476</v>
      </c>
      <c r="D652" s="6"/>
      <c r="E652" s="9"/>
      <c r="F652" s="157"/>
      <c r="G652" s="6"/>
      <c r="H652" s="48"/>
      <c r="I652" s="208"/>
      <c r="J652" s="208"/>
      <c r="K652" s="6"/>
      <c r="L652" s="6"/>
      <c r="M652" s="10"/>
      <c r="N652" s="11"/>
    </row>
    <row r="653" spans="1:14">
      <c r="A653" s="1" t="str">
        <f t="shared" si="20"/>
        <v>vrhačský pětibojM60</v>
      </c>
      <c r="B653" s="2" t="str">
        <f t="shared" si="21"/>
        <v>vrhačský pětiboj</v>
      </c>
      <c r="C653" s="13" t="s">
        <v>17</v>
      </c>
      <c r="D653" s="21" t="s">
        <v>516</v>
      </c>
      <c r="E653" s="15"/>
      <c r="F653" s="21" t="s">
        <v>1367</v>
      </c>
      <c r="G653" s="21"/>
      <c r="H653" s="28"/>
      <c r="I653" s="215"/>
      <c r="J653" s="191">
        <v>3994</v>
      </c>
      <c r="K653" s="21" t="s">
        <v>68</v>
      </c>
      <c r="L653" s="15" t="s">
        <v>1368</v>
      </c>
      <c r="M653" s="22">
        <v>62</v>
      </c>
      <c r="N653" s="11"/>
    </row>
    <row r="654" spans="1:14">
      <c r="A654" s="1" t="str">
        <f t="shared" si="20"/>
        <v xml:space="preserve">vrhačský pětiboj </v>
      </c>
      <c r="B654" s="2" t="str">
        <f t="shared" si="21"/>
        <v>vrhačský pětiboj</v>
      </c>
      <c r="C654" s="13" t="s">
        <v>540</v>
      </c>
      <c r="D654" s="21"/>
      <c r="E654" s="15"/>
      <c r="F654" s="21"/>
      <c r="G654" s="21"/>
      <c r="H654" s="28"/>
      <c r="I654" s="215"/>
      <c r="J654" s="191"/>
      <c r="K654" s="21"/>
      <c r="L654" s="21"/>
      <c r="M654" s="15" t="s">
        <v>1369</v>
      </c>
      <c r="N654" s="11"/>
    </row>
    <row r="655" spans="1:14">
      <c r="A655" s="1" t="str">
        <f t="shared" si="20"/>
        <v>vrhačský pětibojM65</v>
      </c>
      <c r="B655" s="2" t="str">
        <f t="shared" si="21"/>
        <v>vrhačský pětiboj</v>
      </c>
      <c r="C655" s="13" t="s">
        <v>20</v>
      </c>
      <c r="D655" s="21" t="s">
        <v>1370</v>
      </c>
      <c r="E655" s="15"/>
      <c r="F655" s="21" t="s">
        <v>76</v>
      </c>
      <c r="G655" s="200"/>
      <c r="H655" s="216"/>
      <c r="I655" s="215"/>
      <c r="J655" s="191">
        <v>3930</v>
      </c>
      <c r="K655" s="28" t="s">
        <v>68</v>
      </c>
      <c r="L655" s="15" t="s">
        <v>1371</v>
      </c>
      <c r="M655" s="22">
        <v>65</v>
      </c>
      <c r="N655" s="11"/>
    </row>
    <row r="656" spans="1:14">
      <c r="A656" s="1" t="str">
        <f t="shared" si="20"/>
        <v xml:space="preserve">vrhačský pětiboj </v>
      </c>
      <c r="B656" s="2" t="str">
        <f t="shared" si="21"/>
        <v>vrhačský pětiboj</v>
      </c>
      <c r="C656" s="13" t="s">
        <v>540</v>
      </c>
      <c r="D656" s="200"/>
      <c r="E656" s="199"/>
      <c r="F656" s="200"/>
      <c r="G656" s="200"/>
      <c r="H656" s="216"/>
      <c r="I656" s="210"/>
      <c r="J656" s="209"/>
      <c r="K656" s="21"/>
      <c r="L656" s="15" t="s">
        <v>1372</v>
      </c>
      <c r="M656" s="27"/>
      <c r="N656" s="11"/>
    </row>
    <row r="657" spans="1:14">
      <c r="A657" s="1" t="str">
        <f t="shared" si="20"/>
        <v/>
      </c>
      <c r="B657" s="2" t="str">
        <f t="shared" si="21"/>
        <v>vrhačský pětiboj</v>
      </c>
      <c r="C657" s="13"/>
      <c r="D657" s="21"/>
      <c r="E657" s="15"/>
      <c r="F657" s="21"/>
      <c r="G657" s="21"/>
      <c r="H657" s="28"/>
      <c r="I657" s="215"/>
      <c r="J657" s="191"/>
      <c r="K657" s="21"/>
      <c r="L657" s="15"/>
      <c r="M657" s="22"/>
      <c r="N657" s="11"/>
    </row>
    <row r="658" spans="1:14">
      <c r="A658" s="1" t="str">
        <f t="shared" si="20"/>
        <v>vrhačský trojbojvrhačský trojboj</v>
      </c>
      <c r="B658" s="2" t="str">
        <f t="shared" si="21"/>
        <v>vrhačský trojboj</v>
      </c>
      <c r="C658" s="5" t="s">
        <v>478</v>
      </c>
      <c r="D658" s="6"/>
      <c r="E658" s="9"/>
      <c r="F658" s="157"/>
      <c r="G658" s="6"/>
      <c r="H658" s="48"/>
      <c r="I658" s="208"/>
      <c r="J658" s="208"/>
      <c r="K658" s="6"/>
      <c r="L658" s="6"/>
      <c r="M658" s="10"/>
      <c r="N658" s="11"/>
    </row>
    <row r="659" spans="1:14">
      <c r="A659" s="1" t="str">
        <f t="shared" si="20"/>
        <v>vrhačský trojbojM60</v>
      </c>
      <c r="B659" s="2" t="str">
        <f t="shared" si="21"/>
        <v>vrhačský trojboj</v>
      </c>
      <c r="C659" s="13" t="s">
        <v>17</v>
      </c>
      <c r="D659" s="21" t="s">
        <v>1373</v>
      </c>
      <c r="E659" s="15"/>
      <c r="F659" s="21" t="s">
        <v>165</v>
      </c>
      <c r="G659" s="200"/>
      <c r="H659" s="216"/>
      <c r="I659" s="210"/>
      <c r="J659" s="191">
        <v>2365</v>
      </c>
      <c r="K659" s="21" t="s">
        <v>1190</v>
      </c>
      <c r="L659" s="15" t="s">
        <v>1374</v>
      </c>
      <c r="M659" s="22">
        <v>60</v>
      </c>
      <c r="N659" s="11"/>
    </row>
    <row r="660" spans="1:14">
      <c r="A660" s="1" t="str">
        <f t="shared" si="20"/>
        <v xml:space="preserve">vrhačský trojboj </v>
      </c>
      <c r="B660" s="2" t="str">
        <f t="shared" si="21"/>
        <v>vrhačský trojboj</v>
      </c>
      <c r="C660" s="13" t="s">
        <v>540</v>
      </c>
      <c r="D660" s="200"/>
      <c r="E660" s="199"/>
      <c r="F660" s="21"/>
      <c r="G660" s="21"/>
      <c r="H660" s="28"/>
      <c r="I660" s="210"/>
      <c r="J660" s="209"/>
      <c r="K660" s="21"/>
      <c r="L660" s="15" t="s">
        <v>1375</v>
      </c>
      <c r="M660" s="27"/>
      <c r="N660" s="11"/>
    </row>
    <row r="661" spans="1:14">
      <c r="A661" s="1" t="str">
        <f t="shared" si="20"/>
        <v>vrhačský trojbojM65</v>
      </c>
      <c r="B661" s="2" t="str">
        <f t="shared" si="21"/>
        <v>vrhačský trojboj</v>
      </c>
      <c r="C661" s="13" t="s">
        <v>20</v>
      </c>
      <c r="D661" s="21" t="s">
        <v>1370</v>
      </c>
      <c r="E661" s="15"/>
      <c r="F661" s="21" t="s">
        <v>76</v>
      </c>
      <c r="G661" s="200"/>
      <c r="H661" s="216"/>
      <c r="I661" s="210"/>
      <c r="J661" s="191">
        <v>2314</v>
      </c>
      <c r="K661" s="28" t="s">
        <v>1240</v>
      </c>
      <c r="L661" s="15" t="s">
        <v>1376</v>
      </c>
      <c r="M661" s="22">
        <v>65</v>
      </c>
      <c r="N661" s="11"/>
    </row>
    <row r="662" spans="1:14">
      <c r="A662" s="1" t="str">
        <f t="shared" si="20"/>
        <v xml:space="preserve">vrhačský trojboj </v>
      </c>
      <c r="B662" s="2" t="str">
        <f t="shared" si="21"/>
        <v>vrhačský trojboj</v>
      </c>
      <c r="C662" s="13" t="s">
        <v>540</v>
      </c>
      <c r="D662" s="200"/>
      <c r="E662" s="199"/>
      <c r="F662" s="200"/>
      <c r="G662" s="200"/>
      <c r="H662" s="216"/>
      <c r="I662" s="210"/>
      <c r="J662" s="209"/>
      <c r="K662" s="21"/>
      <c r="L662" s="15" t="s">
        <v>1377</v>
      </c>
      <c r="M662" s="27"/>
      <c r="N662" s="11"/>
    </row>
    <row r="663" spans="1:14">
      <c r="A663" s="1" t="str">
        <f t="shared" si="20"/>
        <v/>
      </c>
      <c r="B663" s="2" t="str">
        <f t="shared" si="21"/>
        <v>vrhačský trojboj</v>
      </c>
      <c r="C663" s="197"/>
      <c r="D663" s="200"/>
      <c r="E663" s="199"/>
      <c r="F663" s="21"/>
      <c r="G663" s="21"/>
      <c r="H663" s="28"/>
      <c r="I663" s="210"/>
      <c r="J663" s="209"/>
      <c r="K663" s="21"/>
      <c r="L663" s="15"/>
      <c r="M663" s="27"/>
      <c r="N663" s="11"/>
    </row>
    <row r="664" spans="1:14">
      <c r="A664" s="1" t="str">
        <f t="shared" si="20"/>
        <v>vrhačský pětibojvrhačský pětiboj</v>
      </c>
      <c r="B664" s="2" t="str">
        <f t="shared" si="21"/>
        <v>vrhačský pětiboj</v>
      </c>
      <c r="C664" s="5" t="s">
        <v>476</v>
      </c>
      <c r="D664" s="6"/>
      <c r="E664" s="9"/>
      <c r="F664" s="157"/>
      <c r="G664" s="6"/>
      <c r="H664" s="48"/>
      <c r="I664" s="208"/>
      <c r="J664" s="208"/>
      <c r="K664" s="6"/>
      <c r="L664" s="6"/>
      <c r="M664" s="10"/>
      <c r="N664" s="11"/>
    </row>
    <row r="665" spans="1:14">
      <c r="A665" s="1" t="str">
        <f t="shared" si="20"/>
        <v>vrhačský pětibojM70</v>
      </c>
      <c r="B665" s="2" t="str">
        <f t="shared" si="21"/>
        <v>vrhačský pětiboj</v>
      </c>
      <c r="C665" s="13" t="s">
        <v>25</v>
      </c>
      <c r="D665" s="21" t="s">
        <v>1378</v>
      </c>
      <c r="E665" s="15"/>
      <c r="F665" s="21" t="s">
        <v>1209</v>
      </c>
      <c r="G665" s="21"/>
      <c r="H665" s="28"/>
      <c r="I665" s="215"/>
      <c r="J665" s="191">
        <v>3761</v>
      </c>
      <c r="K665" s="21" t="s">
        <v>754</v>
      </c>
      <c r="L665" s="15" t="s">
        <v>1379</v>
      </c>
      <c r="M665" s="22">
        <v>70</v>
      </c>
      <c r="N665" s="11"/>
    </row>
    <row r="666" spans="1:14">
      <c r="A666" s="1" t="str">
        <f t="shared" si="20"/>
        <v xml:space="preserve">vrhačský pětiboj </v>
      </c>
      <c r="B666" s="2" t="str">
        <f t="shared" si="21"/>
        <v>vrhačský pětiboj</v>
      </c>
      <c r="C666" s="13" t="s">
        <v>540</v>
      </c>
      <c r="D666" s="21"/>
      <c r="E666" s="15"/>
      <c r="F666" s="21"/>
      <c r="G666" s="21"/>
      <c r="H666" s="28"/>
      <c r="I666" s="215"/>
      <c r="J666" s="191"/>
      <c r="K666" s="21"/>
      <c r="L666" s="15" t="s">
        <v>1380</v>
      </c>
      <c r="M666" s="22"/>
      <c r="N666" s="11"/>
    </row>
    <row r="667" spans="1:14">
      <c r="A667" s="1" t="str">
        <f t="shared" si="20"/>
        <v>vrhačský pětibojM75</v>
      </c>
      <c r="B667" s="2" t="str">
        <f t="shared" si="21"/>
        <v>vrhačský pětiboj</v>
      </c>
      <c r="C667" s="13" t="s">
        <v>27</v>
      </c>
      <c r="D667" s="21" t="s">
        <v>1378</v>
      </c>
      <c r="E667" s="15"/>
      <c r="F667" s="21" t="s">
        <v>1209</v>
      </c>
      <c r="G667" s="21"/>
      <c r="H667" s="28"/>
      <c r="I667" s="215"/>
      <c r="J667" s="191">
        <v>3814</v>
      </c>
      <c r="K667" s="21" t="s">
        <v>1240</v>
      </c>
      <c r="L667" s="15" t="s">
        <v>1381</v>
      </c>
      <c r="M667" s="22">
        <v>75</v>
      </c>
      <c r="N667" s="11"/>
    </row>
    <row r="668" spans="1:14">
      <c r="A668" s="1" t="str">
        <f t="shared" si="20"/>
        <v xml:space="preserve">vrhačský pětiboj </v>
      </c>
      <c r="B668" s="2" t="str">
        <f t="shared" si="21"/>
        <v>vrhačský pětiboj</v>
      </c>
      <c r="C668" s="13" t="s">
        <v>540</v>
      </c>
      <c r="D668" s="200"/>
      <c r="E668" s="199"/>
      <c r="F668" s="200"/>
      <c r="G668" s="200"/>
      <c r="H668" s="216"/>
      <c r="I668" s="210"/>
      <c r="J668" s="209"/>
      <c r="K668" s="21"/>
      <c r="L668" s="15" t="s">
        <v>1382</v>
      </c>
      <c r="M668" s="27"/>
      <c r="N668" s="11"/>
    </row>
    <row r="669" spans="1:14">
      <c r="A669" s="1" t="str">
        <f t="shared" si="20"/>
        <v/>
      </c>
      <c r="B669" s="2" t="str">
        <f t="shared" si="21"/>
        <v>vrhačský pětiboj</v>
      </c>
      <c r="C669" s="13"/>
      <c r="D669" s="21"/>
      <c r="E669" s="15"/>
      <c r="F669" s="21"/>
      <c r="G669" s="21"/>
      <c r="H669" s="28"/>
      <c r="I669" s="215"/>
      <c r="J669" s="191"/>
      <c r="K669" s="21"/>
      <c r="L669" s="15"/>
      <c r="M669" s="22"/>
      <c r="N669" s="11"/>
    </row>
    <row r="670" spans="1:14">
      <c r="A670" s="1" t="str">
        <f t="shared" si="20"/>
        <v>vrhačský trojbojvrhačský trojboj</v>
      </c>
      <c r="B670" s="2" t="str">
        <f t="shared" si="21"/>
        <v>vrhačský trojboj</v>
      </c>
      <c r="C670" s="5" t="s">
        <v>478</v>
      </c>
      <c r="D670" s="6"/>
      <c r="E670" s="9"/>
      <c r="F670" s="157"/>
      <c r="G670" s="6"/>
      <c r="H670" s="48"/>
      <c r="I670" s="208"/>
      <c r="J670" s="208"/>
      <c r="K670" s="6"/>
      <c r="L670" s="6"/>
      <c r="M670" s="10"/>
      <c r="N670" s="11"/>
    </row>
    <row r="671" spans="1:14">
      <c r="A671" s="1" t="str">
        <f t="shared" si="20"/>
        <v>vrhačský trojbojM70</v>
      </c>
      <c r="B671" s="2" t="str">
        <f t="shared" si="21"/>
        <v>vrhačský trojboj</v>
      </c>
      <c r="C671" s="13" t="s">
        <v>25</v>
      </c>
      <c r="D671" s="29" t="s">
        <v>1383</v>
      </c>
      <c r="E671" s="23"/>
      <c r="F671" s="29" t="s">
        <v>1384</v>
      </c>
      <c r="G671" s="200"/>
      <c r="H671" s="216"/>
      <c r="I671" s="210"/>
      <c r="J671" s="191">
        <v>2180</v>
      </c>
      <c r="K671" s="21" t="s">
        <v>68</v>
      </c>
      <c r="L671" s="15" t="s">
        <v>1385</v>
      </c>
      <c r="M671" s="22">
        <v>70</v>
      </c>
      <c r="N671" s="11"/>
    </row>
    <row r="672" spans="1:14">
      <c r="A672" s="1" t="str">
        <f t="shared" si="20"/>
        <v xml:space="preserve">vrhačský trojboj </v>
      </c>
      <c r="B672" s="2" t="str">
        <f t="shared" si="21"/>
        <v>vrhačský trojboj</v>
      </c>
      <c r="C672" s="13" t="s">
        <v>540</v>
      </c>
      <c r="D672" s="200"/>
      <c r="E672" s="199"/>
      <c r="F672" s="21"/>
      <c r="G672" s="21"/>
      <c r="H672" s="28"/>
      <c r="I672" s="210"/>
      <c r="J672" s="209"/>
      <c r="K672" s="21"/>
      <c r="L672" s="15" t="s">
        <v>1386</v>
      </c>
      <c r="M672" s="27"/>
      <c r="N672" s="11"/>
    </row>
    <row r="673" spans="1:14">
      <c r="A673" s="1" t="str">
        <f t="shared" si="20"/>
        <v>vrhačský trojbojM75</v>
      </c>
      <c r="B673" s="2" t="str">
        <f t="shared" si="21"/>
        <v>vrhačský trojboj</v>
      </c>
      <c r="C673" s="13" t="s">
        <v>27</v>
      </c>
      <c r="D673" s="21" t="s">
        <v>1175</v>
      </c>
      <c r="E673" s="15"/>
      <c r="F673" s="21" t="s">
        <v>419</v>
      </c>
      <c r="G673" s="21"/>
      <c r="H673" s="28"/>
      <c r="I673" s="210"/>
      <c r="J673" s="191">
        <v>2255</v>
      </c>
      <c r="K673" s="21" t="s">
        <v>1079</v>
      </c>
      <c r="L673" s="15" t="s">
        <v>1379</v>
      </c>
      <c r="M673" s="22">
        <v>75</v>
      </c>
      <c r="N673" s="11"/>
    </row>
    <row r="674" spans="1:14">
      <c r="A674" s="1" t="str">
        <f t="shared" si="20"/>
        <v xml:space="preserve">vrhačský trojboj </v>
      </c>
      <c r="B674" s="2" t="str">
        <f t="shared" si="21"/>
        <v>vrhačský trojboj</v>
      </c>
      <c r="C674" s="13" t="s">
        <v>540</v>
      </c>
      <c r="D674" s="200"/>
      <c r="E674" s="199"/>
      <c r="F674" s="21"/>
      <c r="G674" s="21"/>
      <c r="H674" s="28"/>
      <c r="I674" s="210"/>
      <c r="J674" s="209"/>
      <c r="K674" s="21"/>
      <c r="L674" s="15" t="s">
        <v>1387</v>
      </c>
      <c r="M674" s="27"/>
      <c r="N674" s="11"/>
    </row>
    <row r="675" spans="1:14">
      <c r="A675" s="1" t="str">
        <f t="shared" si="20"/>
        <v/>
      </c>
      <c r="B675" s="2" t="str">
        <f t="shared" si="21"/>
        <v>vrhačský trojboj</v>
      </c>
      <c r="C675" s="197"/>
      <c r="D675" s="200"/>
      <c r="E675" s="199"/>
      <c r="F675" s="21"/>
      <c r="G675" s="21"/>
      <c r="H675" s="28"/>
      <c r="I675" s="210"/>
      <c r="J675" s="209"/>
      <c r="K675" s="21"/>
      <c r="L675" s="15"/>
      <c r="M675" s="27"/>
      <c r="N675" s="11"/>
    </row>
    <row r="676" spans="1:14">
      <c r="A676" s="1" t="str">
        <f t="shared" si="20"/>
        <v>vrhačský pětibojvrhačský pětiboj</v>
      </c>
      <c r="B676" s="2" t="str">
        <f t="shared" si="21"/>
        <v>vrhačský pětiboj</v>
      </c>
      <c r="C676" s="5" t="s">
        <v>476</v>
      </c>
      <c r="D676" s="6"/>
      <c r="E676" s="9"/>
      <c r="F676" s="157"/>
      <c r="G676" s="6"/>
      <c r="H676" s="48"/>
      <c r="I676" s="208"/>
      <c r="J676" s="208"/>
      <c r="K676" s="6"/>
      <c r="L676" s="6"/>
      <c r="M676" s="10"/>
      <c r="N676" s="11"/>
    </row>
    <row r="677" spans="1:14">
      <c r="A677" s="1" t="str">
        <f t="shared" si="20"/>
        <v>vrhačský pětibojM80</v>
      </c>
      <c r="B677" s="2" t="str">
        <f t="shared" si="21"/>
        <v>vrhačský pětiboj</v>
      </c>
      <c r="C677" s="13" t="s">
        <v>116</v>
      </c>
      <c r="D677" s="21" t="s">
        <v>1177</v>
      </c>
      <c r="E677" s="15"/>
      <c r="F677" s="21" t="s">
        <v>680</v>
      </c>
      <c r="G677" s="17"/>
      <c r="H677" s="28"/>
      <c r="I677" s="215"/>
      <c r="J677" s="191">
        <v>3812</v>
      </c>
      <c r="K677" s="29" t="s">
        <v>252</v>
      </c>
      <c r="L677" s="23" t="s">
        <v>1388</v>
      </c>
      <c r="M677" s="45">
        <v>80</v>
      </c>
      <c r="N677" s="11"/>
    </row>
    <row r="678" spans="1:14">
      <c r="A678" s="1" t="str">
        <f t="shared" si="20"/>
        <v xml:space="preserve">vrhačský pětiboj </v>
      </c>
      <c r="B678" s="2" t="str">
        <f t="shared" si="21"/>
        <v>vrhačský pětiboj</v>
      </c>
      <c r="C678" s="13" t="s">
        <v>540</v>
      </c>
      <c r="D678" s="21"/>
      <c r="E678" s="15"/>
      <c r="F678" s="21"/>
      <c r="G678" s="17"/>
      <c r="H678" s="28"/>
      <c r="I678" s="215"/>
      <c r="J678" s="191"/>
      <c r="K678" s="29"/>
      <c r="L678" s="15" t="s">
        <v>1389</v>
      </c>
      <c r="M678" s="45"/>
      <c r="N678" s="11"/>
    </row>
    <row r="679" spans="1:14">
      <c r="A679" s="1" t="str">
        <f t="shared" si="20"/>
        <v>vrhačský pětibojM85</v>
      </c>
      <c r="B679" s="2" t="str">
        <f t="shared" si="21"/>
        <v>vrhačský pětiboj</v>
      </c>
      <c r="C679" s="13" t="s">
        <v>30</v>
      </c>
      <c r="D679" s="29" t="s">
        <v>1180</v>
      </c>
      <c r="E679" s="23"/>
      <c r="F679" s="73" t="s">
        <v>155</v>
      </c>
      <c r="G679" s="200"/>
      <c r="H679" s="216"/>
      <c r="I679" s="215"/>
      <c r="J679" s="191">
        <v>3387</v>
      </c>
      <c r="K679" s="29" t="s">
        <v>68</v>
      </c>
      <c r="L679" s="23" t="s">
        <v>1181</v>
      </c>
      <c r="M679" s="45">
        <v>85</v>
      </c>
      <c r="N679" s="11"/>
    </row>
    <row r="680" spans="1:14">
      <c r="A680" s="1" t="str">
        <f t="shared" si="20"/>
        <v xml:space="preserve">vrhačský pětiboj </v>
      </c>
      <c r="B680" s="2" t="str">
        <f t="shared" si="21"/>
        <v>vrhačský pětiboj</v>
      </c>
      <c r="C680" s="13" t="s">
        <v>540</v>
      </c>
      <c r="D680" s="200"/>
      <c r="E680" s="199"/>
      <c r="F680" s="200"/>
      <c r="G680" s="200"/>
      <c r="H680" s="216"/>
      <c r="I680" s="210"/>
      <c r="J680" s="191"/>
      <c r="K680" s="21"/>
      <c r="L680" s="15" t="s">
        <v>1390</v>
      </c>
      <c r="M680" s="27"/>
      <c r="N680" s="11"/>
    </row>
    <row r="681" spans="1:14">
      <c r="A681" s="1" t="str">
        <f t="shared" si="20"/>
        <v>vrhačský pětibojM90</v>
      </c>
      <c r="B681" s="2" t="str">
        <f t="shared" si="21"/>
        <v>vrhačský pětiboj</v>
      </c>
      <c r="C681" s="13" t="s">
        <v>392</v>
      </c>
      <c r="D681" s="21" t="s">
        <v>462</v>
      </c>
      <c r="E681" s="23"/>
      <c r="F681" s="21" t="s">
        <v>155</v>
      </c>
      <c r="G681" s="30"/>
      <c r="H681" s="21"/>
      <c r="I681" s="219"/>
      <c r="J681" s="219">
        <v>3251</v>
      </c>
      <c r="K681" s="27" t="s">
        <v>154</v>
      </c>
      <c r="L681" s="15" t="s">
        <v>1263</v>
      </c>
      <c r="M681" s="22">
        <v>90</v>
      </c>
      <c r="N681" s="11"/>
    </row>
    <row r="682" spans="1:14">
      <c r="A682" s="1" t="str">
        <f t="shared" si="20"/>
        <v xml:space="preserve">vrhačský pětiboj </v>
      </c>
      <c r="B682" s="2" t="str">
        <f t="shared" si="21"/>
        <v>vrhačský pětiboj</v>
      </c>
      <c r="C682" s="13" t="s">
        <v>540</v>
      </c>
      <c r="D682" s="21"/>
      <c r="E682" s="23"/>
      <c r="F682" s="21"/>
      <c r="G682" s="30"/>
      <c r="H682" s="21"/>
      <c r="I682" s="220"/>
      <c r="J682" s="206"/>
      <c r="K682" s="27"/>
      <c r="L682" s="221" t="s">
        <v>1391</v>
      </c>
      <c r="M682" s="22"/>
      <c r="N682" s="11"/>
    </row>
    <row r="683" spans="1:14">
      <c r="A683" s="1" t="str">
        <f t="shared" si="20"/>
        <v/>
      </c>
      <c r="B683" s="2" t="str">
        <f t="shared" si="21"/>
        <v>vrhačský pětiboj</v>
      </c>
      <c r="C683" s="13"/>
      <c r="D683" s="21"/>
      <c r="E683" s="15"/>
      <c r="F683" s="21"/>
      <c r="G683" s="17"/>
      <c r="H683" s="28"/>
      <c r="I683" s="215"/>
      <c r="J683" s="191"/>
      <c r="K683" s="29"/>
      <c r="L683" s="23"/>
      <c r="M683" s="45"/>
      <c r="N683" s="11"/>
    </row>
    <row r="684" spans="1:14">
      <c r="A684" s="1" t="str">
        <f t="shared" si="20"/>
        <v>vrhačský trojbojvrhačský trojboj</v>
      </c>
      <c r="B684" s="2" t="str">
        <f t="shared" si="21"/>
        <v>vrhačský trojboj</v>
      </c>
      <c r="C684" s="5" t="s">
        <v>478</v>
      </c>
      <c r="D684" s="6"/>
      <c r="E684" s="9"/>
      <c r="F684" s="157"/>
      <c r="G684" s="6"/>
      <c r="H684" s="48"/>
      <c r="I684" s="208"/>
      <c r="J684" s="208"/>
      <c r="K684" s="6"/>
      <c r="L684" s="6"/>
      <c r="M684" s="10"/>
      <c r="N684" s="11"/>
    </row>
    <row r="685" spans="1:14">
      <c r="A685" s="1" t="str">
        <f t="shared" si="20"/>
        <v>vrhačský trojbojM80</v>
      </c>
      <c r="B685" s="2" t="str">
        <f t="shared" si="21"/>
        <v>vrhačský trojboj</v>
      </c>
      <c r="C685" s="13" t="s">
        <v>116</v>
      </c>
      <c r="D685" s="21" t="s">
        <v>1177</v>
      </c>
      <c r="E685" s="15"/>
      <c r="F685" s="21" t="s">
        <v>680</v>
      </c>
      <c r="G685" s="17"/>
      <c r="H685" s="28"/>
      <c r="I685" s="215"/>
      <c r="J685" s="191">
        <v>2095</v>
      </c>
      <c r="K685" s="29" t="s">
        <v>252</v>
      </c>
      <c r="L685" s="23" t="s">
        <v>1388</v>
      </c>
      <c r="M685" s="45">
        <v>80</v>
      </c>
      <c r="N685" s="11"/>
    </row>
    <row r="686" spans="1:14">
      <c r="A686" s="1" t="str">
        <f t="shared" si="20"/>
        <v xml:space="preserve">vrhačský trojboj </v>
      </c>
      <c r="B686" s="2" t="str">
        <f t="shared" si="21"/>
        <v>vrhačský trojboj</v>
      </c>
      <c r="C686" s="13" t="s">
        <v>540</v>
      </c>
      <c r="D686" s="21"/>
      <c r="E686" s="15"/>
      <c r="F686" s="21"/>
      <c r="G686" s="17"/>
      <c r="H686" s="28"/>
      <c r="I686" s="215"/>
      <c r="J686" s="191"/>
      <c r="K686" s="29"/>
      <c r="L686" s="15" t="s">
        <v>1392</v>
      </c>
      <c r="M686" s="45"/>
      <c r="N686" s="11"/>
    </row>
    <row r="687" spans="1:14">
      <c r="A687" s="1" t="str">
        <f t="shared" si="20"/>
        <v>vrhačský trojbojM85</v>
      </c>
      <c r="B687" s="2" t="str">
        <f t="shared" si="21"/>
        <v>vrhačský trojboj</v>
      </c>
      <c r="C687" s="13" t="s">
        <v>30</v>
      </c>
      <c r="D687" s="29" t="s">
        <v>1180</v>
      </c>
      <c r="E687" s="23"/>
      <c r="F687" s="73" t="s">
        <v>155</v>
      </c>
      <c r="G687" s="200"/>
      <c r="H687" s="216"/>
      <c r="I687" s="215"/>
      <c r="J687" s="191">
        <v>2145</v>
      </c>
      <c r="K687" s="29" t="s">
        <v>68</v>
      </c>
      <c r="L687" s="23" t="s">
        <v>1181</v>
      </c>
      <c r="M687" s="45">
        <v>85</v>
      </c>
      <c r="N687" s="11"/>
    </row>
    <row r="688" spans="1:14">
      <c r="A688" s="1" t="str">
        <f t="shared" si="20"/>
        <v xml:space="preserve">vrhačský trojboj </v>
      </c>
      <c r="B688" s="2" t="str">
        <f t="shared" si="21"/>
        <v>vrhačský trojboj</v>
      </c>
      <c r="C688" s="13" t="s">
        <v>540</v>
      </c>
      <c r="D688" s="21"/>
      <c r="E688" s="15"/>
      <c r="F688" s="21"/>
      <c r="G688" s="21"/>
      <c r="H688" s="28"/>
      <c r="I688" s="210"/>
      <c r="J688" s="191"/>
      <c r="K688" s="21"/>
      <c r="L688" s="15" t="s">
        <v>1393</v>
      </c>
      <c r="M688" s="27"/>
      <c r="N688" s="11"/>
    </row>
    <row r="689" spans="1:14">
      <c r="A689" s="1" t="str">
        <f t="shared" si="20"/>
        <v>vrhačský trojbojM90</v>
      </c>
      <c r="B689" s="2" t="str">
        <f t="shared" si="21"/>
        <v>vrhačský trojboj</v>
      </c>
      <c r="C689" s="13" t="s">
        <v>392</v>
      </c>
      <c r="D689" s="21" t="s">
        <v>462</v>
      </c>
      <c r="E689" s="23"/>
      <c r="F689" s="21" t="s">
        <v>155</v>
      </c>
      <c r="G689" s="30"/>
      <c r="H689" s="21"/>
      <c r="I689" s="219"/>
      <c r="J689" s="219">
        <v>1843</v>
      </c>
      <c r="K689" s="27" t="s">
        <v>154</v>
      </c>
      <c r="L689" s="15" t="s">
        <v>1263</v>
      </c>
      <c r="M689" s="22">
        <v>90</v>
      </c>
      <c r="N689" s="11"/>
    </row>
    <row r="690" spans="1:14">
      <c r="A690" s="1" t="str">
        <f t="shared" si="20"/>
        <v xml:space="preserve">vrhačský trojboj </v>
      </c>
      <c r="B690" s="2" t="str">
        <f t="shared" si="21"/>
        <v>vrhačský trojboj</v>
      </c>
      <c r="C690" s="13" t="s">
        <v>540</v>
      </c>
      <c r="D690" s="200"/>
      <c r="E690" s="199"/>
      <c r="F690" s="200"/>
      <c r="G690" s="200"/>
      <c r="H690" s="216"/>
      <c r="I690" s="210"/>
      <c r="J690" s="191"/>
      <c r="K690" s="21"/>
      <c r="L690" s="221" t="s">
        <v>1394</v>
      </c>
      <c r="M690" s="27"/>
      <c r="N690" s="11"/>
    </row>
    <row r="691" spans="1:14">
      <c r="A691" s="1" t="str">
        <f t="shared" si="20"/>
        <v/>
      </c>
      <c r="B691" s="2" t="str">
        <f t="shared" si="21"/>
        <v>vrhačský trojboj</v>
      </c>
      <c r="C691" s="13"/>
      <c r="D691" s="21"/>
      <c r="E691" s="15"/>
      <c r="F691" s="21"/>
      <c r="G691" s="21"/>
      <c r="H691" s="28"/>
      <c r="I691" s="210"/>
      <c r="J691" s="210"/>
      <c r="K691" s="21"/>
      <c r="L691" s="21"/>
      <c r="M691" s="27"/>
      <c r="N691" s="11"/>
    </row>
    <row r="692" spans="1:14">
      <c r="A692" s="1" t="str">
        <f t="shared" si="20"/>
        <v>sprintérský trojbojsprintérský trojboj</v>
      </c>
      <c r="B692" s="2" t="str">
        <f t="shared" si="21"/>
        <v>sprintérský trojboj</v>
      </c>
      <c r="C692" s="5" t="s">
        <v>475</v>
      </c>
      <c r="D692" s="157"/>
      <c r="E692" s="157"/>
      <c r="F692" s="6"/>
      <c r="G692" s="6"/>
      <c r="H692" s="48"/>
      <c r="I692" s="7"/>
      <c r="J692" s="208"/>
      <c r="K692" s="6"/>
      <c r="L692" s="9"/>
      <c r="M692" s="10"/>
      <c r="N692" s="11"/>
    </row>
    <row r="693" spans="1:14">
      <c r="A693" s="1" t="str">
        <f t="shared" si="20"/>
        <v>sprintérský trojbojM35</v>
      </c>
      <c r="B693" s="2" t="str">
        <f t="shared" si="21"/>
        <v>sprintérský trojboj</v>
      </c>
      <c r="C693" s="13" t="s">
        <v>54</v>
      </c>
      <c r="D693" s="21" t="s">
        <v>161</v>
      </c>
      <c r="E693" s="15"/>
      <c r="F693" s="21" t="s">
        <v>162</v>
      </c>
      <c r="G693" s="17" t="s">
        <v>552</v>
      </c>
      <c r="H693" s="28"/>
      <c r="I693" s="17"/>
      <c r="J693" s="191">
        <v>2522</v>
      </c>
      <c r="K693" s="28" t="s">
        <v>145</v>
      </c>
      <c r="L693" s="15" t="s">
        <v>1395</v>
      </c>
      <c r="M693" s="22">
        <v>38</v>
      </c>
      <c r="N693" s="11"/>
    </row>
    <row r="694" spans="1:14">
      <c r="A694" s="1" t="str">
        <f t="shared" si="20"/>
        <v xml:space="preserve">sprintérský trojboj </v>
      </c>
      <c r="B694" s="2" t="str">
        <f t="shared" si="21"/>
        <v>sprintérský trojboj</v>
      </c>
      <c r="C694" s="13" t="s">
        <v>540</v>
      </c>
      <c r="D694" s="222"/>
      <c r="E694" s="199"/>
      <c r="F694" s="222"/>
      <c r="G694" s="223"/>
      <c r="H694" s="216"/>
      <c r="I694" s="17"/>
      <c r="J694" s="191"/>
      <c r="K694" s="21"/>
      <c r="L694" s="15" t="s">
        <v>1396</v>
      </c>
      <c r="M694" s="22"/>
      <c r="N694" s="11"/>
    </row>
    <row r="695" spans="1:14">
      <c r="A695" s="1" t="str">
        <f t="shared" si="20"/>
        <v>sprintérský trojbojM40</v>
      </c>
      <c r="B695" s="2" t="str">
        <f t="shared" si="21"/>
        <v>sprintérský trojboj</v>
      </c>
      <c r="C695" s="13" t="s">
        <v>80</v>
      </c>
      <c r="D695" s="21" t="s">
        <v>161</v>
      </c>
      <c r="E695" s="15"/>
      <c r="F695" s="21" t="s">
        <v>162</v>
      </c>
      <c r="G695" s="17" t="s">
        <v>552</v>
      </c>
      <c r="H695" s="28"/>
      <c r="I695" s="17"/>
      <c r="J695" s="191">
        <v>2694</v>
      </c>
      <c r="K695" s="28" t="s">
        <v>329</v>
      </c>
      <c r="L695" s="15" t="s">
        <v>1247</v>
      </c>
      <c r="M695" s="22">
        <v>41</v>
      </c>
      <c r="N695" s="11"/>
    </row>
    <row r="696" spans="1:14">
      <c r="A696" s="1" t="str">
        <f t="shared" si="20"/>
        <v xml:space="preserve">sprintérský trojboj </v>
      </c>
      <c r="B696" s="2" t="str">
        <f t="shared" si="21"/>
        <v>sprintérský trojboj</v>
      </c>
      <c r="C696" s="13" t="s">
        <v>540</v>
      </c>
      <c r="D696" s="21"/>
      <c r="E696" s="15"/>
      <c r="F696" s="21"/>
      <c r="G696" s="17"/>
      <c r="H696" s="28"/>
      <c r="I696" s="17"/>
      <c r="J696" s="215"/>
      <c r="K696" s="28"/>
      <c r="L696" s="57" t="s">
        <v>1397</v>
      </c>
      <c r="M696" s="22"/>
      <c r="N696" s="11"/>
    </row>
    <row r="697" spans="1:14">
      <c r="A697" s="1" t="str">
        <f t="shared" si="20"/>
        <v>sprintérský trojbojM45</v>
      </c>
      <c r="B697" s="2" t="str">
        <f t="shared" si="21"/>
        <v>sprintérský trojboj</v>
      </c>
      <c r="C697" s="13" t="s">
        <v>90</v>
      </c>
      <c r="D697" s="21" t="s">
        <v>161</v>
      </c>
      <c r="E697" s="15"/>
      <c r="F697" s="19" t="s">
        <v>162</v>
      </c>
      <c r="G697" s="22" t="s">
        <v>552</v>
      </c>
      <c r="H697" s="17"/>
      <c r="I697" s="17"/>
      <c r="J697" s="224">
        <v>2987</v>
      </c>
      <c r="K697" s="27" t="s">
        <v>65</v>
      </c>
      <c r="L697" s="15" t="s">
        <v>571</v>
      </c>
      <c r="M697" s="22">
        <v>45</v>
      </c>
      <c r="N697" s="11"/>
    </row>
    <row r="698" spans="1:14">
      <c r="A698" s="1" t="str">
        <f t="shared" si="20"/>
        <v xml:space="preserve">sprintérský trojboj </v>
      </c>
      <c r="B698" s="2" t="str">
        <f t="shared" si="21"/>
        <v>sprintérský trojboj</v>
      </c>
      <c r="C698" s="13" t="s">
        <v>540</v>
      </c>
      <c r="D698" s="222"/>
      <c r="E698" s="199"/>
      <c r="F698" s="222"/>
      <c r="G698" s="223"/>
      <c r="H698" s="216"/>
      <c r="I698" s="17"/>
      <c r="J698" s="191"/>
      <c r="K698" s="21"/>
      <c r="L698" s="57" t="s">
        <v>1398</v>
      </c>
      <c r="M698" s="22"/>
      <c r="N698" s="11"/>
    </row>
    <row r="699" spans="1:14">
      <c r="A699" s="1" t="str">
        <f t="shared" si="20"/>
        <v>sprintérský trojbojM50</v>
      </c>
      <c r="B699" s="2" t="str">
        <f t="shared" si="21"/>
        <v>sprintérský trojboj</v>
      </c>
      <c r="C699" s="13" t="s">
        <v>4</v>
      </c>
      <c r="D699" s="21" t="s">
        <v>21</v>
      </c>
      <c r="E699" s="15"/>
      <c r="F699" s="21" t="s">
        <v>191</v>
      </c>
      <c r="G699" s="17" t="s">
        <v>552</v>
      </c>
      <c r="H699" s="28"/>
      <c r="I699" s="52"/>
      <c r="J699" s="191">
        <v>2347</v>
      </c>
      <c r="K699" s="21" t="s">
        <v>15</v>
      </c>
      <c r="L699" s="15" t="s">
        <v>1091</v>
      </c>
      <c r="M699" s="22">
        <v>50</v>
      </c>
      <c r="N699" s="11"/>
    </row>
    <row r="700" spans="1:14">
      <c r="A700" s="1" t="str">
        <f t="shared" si="20"/>
        <v xml:space="preserve">sprintérský trojboj </v>
      </c>
      <c r="B700" s="2" t="str">
        <f t="shared" si="21"/>
        <v>sprintérský trojboj</v>
      </c>
      <c r="C700" s="13" t="s">
        <v>540</v>
      </c>
      <c r="D700" s="222"/>
      <c r="E700" s="199"/>
      <c r="F700" s="222"/>
      <c r="G700" s="223"/>
      <c r="H700" s="216"/>
      <c r="I700" s="52"/>
      <c r="J700" s="191"/>
      <c r="K700" s="21"/>
      <c r="L700" s="15" t="s">
        <v>1399</v>
      </c>
      <c r="M700" s="22"/>
      <c r="N700" s="11"/>
    </row>
    <row r="701" spans="1:14">
      <c r="A701" s="1" t="str">
        <f t="shared" si="20"/>
        <v>sprintérský trojbojM55</v>
      </c>
      <c r="B701" s="2" t="str">
        <f t="shared" si="21"/>
        <v>sprintérský trojboj</v>
      </c>
      <c r="C701" s="13" t="s">
        <v>11</v>
      </c>
      <c r="D701" s="29" t="s">
        <v>109</v>
      </c>
      <c r="E701" s="41"/>
      <c r="F701" s="42" t="s">
        <v>110</v>
      </c>
      <c r="G701" s="43" t="s">
        <v>552</v>
      </c>
      <c r="H701" s="42"/>
      <c r="I701" s="30"/>
      <c r="J701" s="191">
        <v>2542</v>
      </c>
      <c r="K701" s="21" t="s">
        <v>75</v>
      </c>
      <c r="L701" s="15" t="s">
        <v>574</v>
      </c>
      <c r="M701" s="22">
        <v>55</v>
      </c>
      <c r="N701" s="11"/>
    </row>
    <row r="702" spans="1:14">
      <c r="A702" s="1" t="str">
        <f t="shared" si="20"/>
        <v xml:space="preserve">sprintérský trojboj </v>
      </c>
      <c r="B702" s="2" t="str">
        <f t="shared" si="21"/>
        <v>sprintérský trojboj</v>
      </c>
      <c r="C702" s="13" t="s">
        <v>540</v>
      </c>
      <c r="D702" s="222"/>
      <c r="E702" s="199"/>
      <c r="F702" s="222"/>
      <c r="G702" s="223"/>
      <c r="H702" s="216"/>
      <c r="I702" s="17"/>
      <c r="J702" s="191"/>
      <c r="K702" s="21"/>
      <c r="L702" s="15" t="s">
        <v>1400</v>
      </c>
      <c r="M702" s="22"/>
      <c r="N702" s="11"/>
    </row>
    <row r="703" spans="1:14">
      <c r="A703" s="1" t="str">
        <f t="shared" si="20"/>
        <v>sprintérský trojbojM60</v>
      </c>
      <c r="B703" s="2" t="str">
        <f t="shared" si="21"/>
        <v>sprintérský trojboj</v>
      </c>
      <c r="C703" s="13" t="s">
        <v>17</v>
      </c>
      <c r="D703" s="21" t="s">
        <v>577</v>
      </c>
      <c r="E703" s="15"/>
      <c r="F703" s="21" t="s">
        <v>32</v>
      </c>
      <c r="G703" s="17" t="s">
        <v>552</v>
      </c>
      <c r="H703" s="28"/>
      <c r="I703" s="17"/>
      <c r="J703" s="191">
        <v>2439</v>
      </c>
      <c r="K703" s="21" t="s">
        <v>15</v>
      </c>
      <c r="L703" s="15" t="s">
        <v>1401</v>
      </c>
      <c r="M703" s="22">
        <v>62</v>
      </c>
      <c r="N703" s="11"/>
    </row>
    <row r="704" spans="1:14">
      <c r="A704" s="1" t="str">
        <f t="shared" si="20"/>
        <v xml:space="preserve">sprintérský trojboj </v>
      </c>
      <c r="B704" s="2" t="str">
        <f t="shared" si="21"/>
        <v>sprintérský trojboj</v>
      </c>
      <c r="C704" s="13" t="s">
        <v>540</v>
      </c>
      <c r="D704" s="222"/>
      <c r="E704" s="199"/>
      <c r="F704" s="222"/>
      <c r="G704" s="223"/>
      <c r="H704" s="216"/>
      <c r="I704" s="17"/>
      <c r="J704" s="191"/>
      <c r="K704" s="21"/>
      <c r="L704" s="15" t="s">
        <v>1402</v>
      </c>
      <c r="M704" s="27"/>
      <c r="N704" s="11"/>
    </row>
    <row r="705" spans="1:14">
      <c r="A705" s="1" t="str">
        <f t="shared" si="20"/>
        <v>sprintérský trojbojM65</v>
      </c>
      <c r="B705" s="2" t="str">
        <f t="shared" si="21"/>
        <v>sprintérský trojboj</v>
      </c>
      <c r="C705" s="13" t="s">
        <v>20</v>
      </c>
      <c r="D705" s="21" t="s">
        <v>577</v>
      </c>
      <c r="E705" s="15"/>
      <c r="F705" s="21" t="s">
        <v>32</v>
      </c>
      <c r="G705" s="17" t="s">
        <v>552</v>
      </c>
      <c r="H705" s="28"/>
      <c r="I705" s="17"/>
      <c r="J705" s="191">
        <v>2424</v>
      </c>
      <c r="K705" s="21" t="s">
        <v>249</v>
      </c>
      <c r="L705" s="15" t="s">
        <v>1403</v>
      </c>
      <c r="M705" s="22">
        <v>67</v>
      </c>
      <c r="N705" s="11"/>
    </row>
    <row r="706" spans="1:14">
      <c r="A706" s="1" t="str">
        <f t="shared" si="20"/>
        <v xml:space="preserve">sprintérský trojboj </v>
      </c>
      <c r="B706" s="2" t="str">
        <f t="shared" si="21"/>
        <v>sprintérský trojboj</v>
      </c>
      <c r="C706" s="13" t="s">
        <v>540</v>
      </c>
      <c r="D706" s="222"/>
      <c r="E706" s="199"/>
      <c r="F706" s="222"/>
      <c r="G706" s="223"/>
      <c r="H706" s="216"/>
      <c r="I706" s="17"/>
      <c r="J706" s="191"/>
      <c r="K706" s="21"/>
      <c r="L706" s="15" t="s">
        <v>1404</v>
      </c>
      <c r="M706" s="27"/>
      <c r="N706" s="11"/>
    </row>
    <row r="707" spans="1:14">
      <c r="A707" s="1" t="str">
        <f t="shared" si="20"/>
        <v>sprintérský trojbojM70</v>
      </c>
      <c r="B707" s="2" t="str">
        <f t="shared" si="21"/>
        <v>sprintérský trojboj</v>
      </c>
      <c r="C707" s="13" t="s">
        <v>25</v>
      </c>
      <c r="D707" s="21" t="s">
        <v>577</v>
      </c>
      <c r="E707" s="15"/>
      <c r="F707" s="21" t="s">
        <v>32</v>
      </c>
      <c r="G707" s="17" t="s">
        <v>552</v>
      </c>
      <c r="H707" s="28"/>
      <c r="I707" s="17"/>
      <c r="J707" s="191">
        <v>2366</v>
      </c>
      <c r="K707" s="21" t="s">
        <v>572</v>
      </c>
      <c r="L707" s="15" t="s">
        <v>578</v>
      </c>
      <c r="M707" s="22">
        <v>70</v>
      </c>
      <c r="N707" s="11"/>
    </row>
    <row r="708" spans="1:14">
      <c r="A708" s="1" t="str">
        <f t="shared" ref="A708:A771" si="22">IF(C708="","",_xlfn.CONCAT(B708,C708))</f>
        <v xml:space="preserve">sprintérský trojboj </v>
      </c>
      <c r="B708" s="2" t="str">
        <f t="shared" ref="B708:B771" si="23">IF(C707="",C708,B707)</f>
        <v>sprintérský trojboj</v>
      </c>
      <c r="C708" s="13" t="s">
        <v>540</v>
      </c>
      <c r="D708" s="222"/>
      <c r="E708" s="199"/>
      <c r="F708" s="222"/>
      <c r="G708" s="223"/>
      <c r="H708" s="216"/>
      <c r="I708" s="17"/>
      <c r="J708" s="191"/>
      <c r="K708" s="21"/>
      <c r="L708" s="15" t="s">
        <v>1405</v>
      </c>
      <c r="M708" s="27"/>
      <c r="N708" s="11"/>
    </row>
    <row r="709" spans="1:14">
      <c r="A709" s="1" t="str">
        <f t="shared" si="22"/>
        <v>sprintérský trojbojM75</v>
      </c>
      <c r="B709" s="2" t="str">
        <f t="shared" si="23"/>
        <v>sprintérský trojboj</v>
      </c>
      <c r="C709" s="13" t="s">
        <v>27</v>
      </c>
      <c r="D709" s="21" t="s">
        <v>31</v>
      </c>
      <c r="E709" s="23"/>
      <c r="F709" s="29" t="s">
        <v>32</v>
      </c>
      <c r="G709" s="46" t="s">
        <v>552</v>
      </c>
      <c r="H709" s="225"/>
      <c r="I709" s="17"/>
      <c r="J709" s="211">
        <v>2219</v>
      </c>
      <c r="K709" s="29" t="s">
        <v>572</v>
      </c>
      <c r="L709" s="23" t="s">
        <v>579</v>
      </c>
      <c r="M709" s="45">
        <v>76</v>
      </c>
      <c r="N709" s="11"/>
    </row>
    <row r="710" spans="1:14">
      <c r="A710" s="1" t="str">
        <f t="shared" si="22"/>
        <v xml:space="preserve">sprintérský trojboj </v>
      </c>
      <c r="B710" s="2" t="str">
        <f t="shared" si="23"/>
        <v>sprintérský trojboj</v>
      </c>
      <c r="C710" s="13" t="s">
        <v>540</v>
      </c>
      <c r="D710" s="21"/>
      <c r="E710" s="23"/>
      <c r="F710" s="29"/>
      <c r="G710" s="46"/>
      <c r="H710" s="225"/>
      <c r="I710" s="17"/>
      <c r="J710" s="211"/>
      <c r="K710" s="29"/>
      <c r="L710" s="23" t="s">
        <v>1406</v>
      </c>
      <c r="M710" s="45"/>
      <c r="N710" s="11"/>
    </row>
    <row r="711" spans="1:14">
      <c r="A711" s="1" t="str">
        <f t="shared" si="22"/>
        <v>sprintérský trojbojM80</v>
      </c>
      <c r="B711" s="2" t="str">
        <f t="shared" si="23"/>
        <v>sprintérský trojboj</v>
      </c>
      <c r="C711" s="13" t="s">
        <v>116</v>
      </c>
      <c r="D711" s="21" t="s">
        <v>31</v>
      </c>
      <c r="E711" s="23"/>
      <c r="F711" s="29" t="s">
        <v>32</v>
      </c>
      <c r="G711" s="17" t="s">
        <v>552</v>
      </c>
      <c r="H711" s="15"/>
      <c r="I711" s="17"/>
      <c r="J711" s="191">
        <v>1855</v>
      </c>
      <c r="K711" s="28" t="s">
        <v>252</v>
      </c>
      <c r="L711" s="15" t="s">
        <v>1407</v>
      </c>
      <c r="M711" s="22">
        <v>84</v>
      </c>
      <c r="N711" s="11"/>
    </row>
    <row r="712" spans="1:14">
      <c r="A712" s="1" t="str">
        <f t="shared" si="22"/>
        <v xml:space="preserve">sprintérský trojboj </v>
      </c>
      <c r="B712" s="2" t="str">
        <f t="shared" si="23"/>
        <v>sprintérský trojboj</v>
      </c>
      <c r="C712" s="13" t="s">
        <v>540</v>
      </c>
      <c r="D712" s="222"/>
      <c r="E712" s="199"/>
      <c r="F712" s="222"/>
      <c r="G712" s="223"/>
      <c r="H712" s="216"/>
      <c r="I712" s="17"/>
      <c r="J712" s="191"/>
      <c r="K712" s="21"/>
      <c r="L712" s="15" t="s">
        <v>1408</v>
      </c>
      <c r="M712" s="22"/>
      <c r="N712" s="11"/>
    </row>
    <row r="713" spans="1:14">
      <c r="A713" s="1" t="str">
        <f t="shared" si="22"/>
        <v>sprintérský trojbojM85</v>
      </c>
      <c r="B713" s="2" t="str">
        <f t="shared" si="23"/>
        <v>sprintérský trojboj</v>
      </c>
      <c r="C713" s="13" t="s">
        <v>30</v>
      </c>
      <c r="D713" s="21" t="s">
        <v>622</v>
      </c>
      <c r="E713" s="15"/>
      <c r="F713" s="21" t="s">
        <v>623</v>
      </c>
      <c r="G713" s="17" t="s">
        <v>552</v>
      </c>
      <c r="H713" s="28"/>
      <c r="I713" s="17"/>
      <c r="J713" s="191">
        <v>1200</v>
      </c>
      <c r="K713" s="21" t="s">
        <v>252</v>
      </c>
      <c r="L713" s="15" t="s">
        <v>1409</v>
      </c>
      <c r="M713" s="22">
        <v>86</v>
      </c>
      <c r="N713" s="11"/>
    </row>
    <row r="714" spans="1:14">
      <c r="A714" s="1" t="str">
        <f t="shared" si="22"/>
        <v xml:space="preserve">sprintérský trojboj </v>
      </c>
      <c r="B714" s="2" t="str">
        <f t="shared" si="23"/>
        <v>sprintérský trojboj</v>
      </c>
      <c r="C714" s="13" t="s">
        <v>540</v>
      </c>
      <c r="D714" s="222"/>
      <c r="E714" s="199"/>
      <c r="F714" s="222"/>
      <c r="G714" s="223"/>
      <c r="H714" s="216"/>
      <c r="I714" s="17"/>
      <c r="J714" s="191"/>
      <c r="K714" s="21"/>
      <c r="L714" s="15" t="s">
        <v>1410</v>
      </c>
      <c r="M714" s="22"/>
      <c r="N714" s="11"/>
    </row>
    <row r="715" spans="1:14">
      <c r="A715" s="1" t="str">
        <f t="shared" si="22"/>
        <v>sprintérský trojbojM90</v>
      </c>
      <c r="B715" s="2" t="str">
        <f t="shared" si="23"/>
        <v>sprintérský trojboj</v>
      </c>
      <c r="C715" s="13" t="s">
        <v>392</v>
      </c>
      <c r="D715" s="21" t="s">
        <v>1411</v>
      </c>
      <c r="E715" s="15"/>
      <c r="F715" s="21" t="s">
        <v>1412</v>
      </c>
      <c r="G715" s="17" t="s">
        <v>552</v>
      </c>
      <c r="H715" s="28"/>
      <c r="I715" s="17"/>
      <c r="J715" s="191">
        <v>0</v>
      </c>
      <c r="K715" s="21" t="s">
        <v>252</v>
      </c>
      <c r="L715" s="15" t="s">
        <v>1413</v>
      </c>
      <c r="M715" s="22">
        <v>90</v>
      </c>
      <c r="N715" s="11"/>
    </row>
    <row r="716" spans="1:14">
      <c r="A716" s="1" t="str">
        <f t="shared" si="22"/>
        <v xml:space="preserve">sprintérský trojboj </v>
      </c>
      <c r="B716" s="2" t="str">
        <f t="shared" si="23"/>
        <v>sprintérský trojboj</v>
      </c>
      <c r="C716" s="13" t="s">
        <v>540</v>
      </c>
      <c r="D716" s="222"/>
      <c r="E716" s="199"/>
      <c r="F716" s="222"/>
      <c r="G716" s="223"/>
      <c r="H716" s="216"/>
      <c r="I716" s="17"/>
      <c r="J716" s="209"/>
      <c r="K716" s="21"/>
      <c r="L716" s="15" t="s">
        <v>1414</v>
      </c>
      <c r="M716" s="22"/>
      <c r="N716" s="11"/>
    </row>
    <row r="717" spans="1:14">
      <c r="A717" s="1" t="str">
        <f t="shared" si="22"/>
        <v/>
      </c>
      <c r="B717" s="2" t="str">
        <f t="shared" si="23"/>
        <v>sprintérský trojboj</v>
      </c>
      <c r="C717" s="13"/>
      <c r="D717" s="21"/>
      <c r="E717" s="15"/>
      <c r="F717" s="21"/>
      <c r="G717" s="17"/>
      <c r="H717" s="28"/>
      <c r="I717" s="17"/>
      <c r="J717" s="210"/>
      <c r="K717" s="21"/>
      <c r="L717" s="15"/>
      <c r="M717" s="22"/>
      <c r="N717" s="11"/>
    </row>
    <row r="718" spans="1:14">
      <c r="A718" s="1" t="str">
        <f t="shared" si="22"/>
        <v>chůze dráha 3000 mchůze dráha 3000 m</v>
      </c>
      <c r="B718" s="2" t="str">
        <f t="shared" si="23"/>
        <v>chůze dráha 3000 m</v>
      </c>
      <c r="C718" s="5" t="s">
        <v>483</v>
      </c>
      <c r="D718" s="6"/>
      <c r="E718" s="9"/>
      <c r="F718" s="6"/>
      <c r="G718" s="6"/>
      <c r="H718" s="48"/>
      <c r="I718" s="7"/>
      <c r="J718" s="6"/>
      <c r="K718" s="6"/>
      <c r="L718" s="9"/>
      <c r="M718" s="10"/>
      <c r="N718" s="11"/>
    </row>
    <row r="719" spans="1:14">
      <c r="A719" s="1" t="str">
        <f t="shared" si="22"/>
        <v>chůze dráha 3000 mM35</v>
      </c>
      <c r="B719" s="2" t="str">
        <f t="shared" si="23"/>
        <v>chůze dráha 3000 m</v>
      </c>
      <c r="C719" s="13" t="s">
        <v>54</v>
      </c>
      <c r="D719" s="21" t="s">
        <v>1415</v>
      </c>
      <c r="E719" s="15"/>
      <c r="F719" s="21" t="s">
        <v>1416</v>
      </c>
      <c r="G719" s="17" t="s">
        <v>552</v>
      </c>
      <c r="H719" s="28"/>
      <c r="I719" s="17"/>
      <c r="J719" s="98" t="s">
        <v>1417</v>
      </c>
      <c r="K719" s="21" t="s">
        <v>102</v>
      </c>
      <c r="L719" s="15" t="s">
        <v>635</v>
      </c>
      <c r="M719" s="22">
        <v>39</v>
      </c>
      <c r="N719" s="11"/>
    </row>
    <row r="720" spans="1:14">
      <c r="A720" s="1" t="str">
        <f t="shared" si="22"/>
        <v>chůze dráha 3000 mM40</v>
      </c>
      <c r="B720" s="2" t="str">
        <f t="shared" si="23"/>
        <v>chůze dráha 3000 m</v>
      </c>
      <c r="C720" s="13" t="s">
        <v>80</v>
      </c>
      <c r="D720" s="21" t="s">
        <v>1415</v>
      </c>
      <c r="E720" s="15"/>
      <c r="F720" s="21" t="s">
        <v>63</v>
      </c>
      <c r="G720" s="17" t="s">
        <v>552</v>
      </c>
      <c r="H720" s="28"/>
      <c r="I720" s="17"/>
      <c r="J720" s="98" t="s">
        <v>1418</v>
      </c>
      <c r="K720" s="28" t="s">
        <v>102</v>
      </c>
      <c r="L720" s="15" t="s">
        <v>1419</v>
      </c>
      <c r="M720" s="22">
        <v>42</v>
      </c>
      <c r="N720" s="11"/>
    </row>
    <row r="721" spans="1:14">
      <c r="A721" s="1" t="str">
        <f t="shared" si="22"/>
        <v>chůze dráha 3000 mM45</v>
      </c>
      <c r="B721" s="2" t="str">
        <f t="shared" si="23"/>
        <v>chůze dráha 3000 m</v>
      </c>
      <c r="C721" s="13" t="s">
        <v>90</v>
      </c>
      <c r="D721" s="21" t="s">
        <v>1415</v>
      </c>
      <c r="E721" s="15"/>
      <c r="F721" s="21" t="s">
        <v>63</v>
      </c>
      <c r="G721" s="17" t="s">
        <v>552</v>
      </c>
      <c r="H721" s="28"/>
      <c r="I721" s="17"/>
      <c r="J721" s="98" t="s">
        <v>1420</v>
      </c>
      <c r="K721" s="28" t="s">
        <v>216</v>
      </c>
      <c r="L721" s="15" t="s">
        <v>1421</v>
      </c>
      <c r="M721" s="22">
        <v>46</v>
      </c>
      <c r="N721" s="11"/>
    </row>
    <row r="722" spans="1:14">
      <c r="A722" s="1" t="str">
        <f t="shared" si="22"/>
        <v>chůze dráha 3000 mM50</v>
      </c>
      <c r="B722" s="2" t="str">
        <f t="shared" si="23"/>
        <v>chůze dráha 3000 m</v>
      </c>
      <c r="C722" s="13" t="s">
        <v>4</v>
      </c>
      <c r="D722" s="21" t="s">
        <v>1422</v>
      </c>
      <c r="E722" s="15"/>
      <c r="F722" s="21" t="s">
        <v>165</v>
      </c>
      <c r="G722" s="17" t="s">
        <v>552</v>
      </c>
      <c r="H722" s="28"/>
      <c r="I722" s="17"/>
      <c r="J722" s="98" t="s">
        <v>1423</v>
      </c>
      <c r="K722" s="21" t="s">
        <v>93</v>
      </c>
      <c r="L722" s="15" t="s">
        <v>1424</v>
      </c>
      <c r="M722" s="22">
        <v>50</v>
      </c>
      <c r="N722" s="11"/>
    </row>
    <row r="723" spans="1:14">
      <c r="A723" s="1" t="str">
        <f t="shared" si="22"/>
        <v>chůze dráha 3000 mM55</v>
      </c>
      <c r="B723" s="2" t="str">
        <f t="shared" si="23"/>
        <v>chůze dráha 3000 m</v>
      </c>
      <c r="C723" s="13" t="s">
        <v>11</v>
      </c>
      <c r="D723" s="21" t="s">
        <v>503</v>
      </c>
      <c r="E723" s="15"/>
      <c r="F723" s="21" t="s">
        <v>453</v>
      </c>
      <c r="G723" s="17" t="s">
        <v>552</v>
      </c>
      <c r="H723" s="28"/>
      <c r="I723" s="17"/>
      <c r="J723" s="98" t="s">
        <v>1425</v>
      </c>
      <c r="K723" s="21" t="s">
        <v>223</v>
      </c>
      <c r="L723" s="15" t="s">
        <v>964</v>
      </c>
      <c r="M723" s="22">
        <v>55</v>
      </c>
      <c r="N723" s="11"/>
    </row>
    <row r="724" spans="1:14">
      <c r="A724" s="1" t="str">
        <f t="shared" si="22"/>
        <v>chůze dráha 3000 mM60</v>
      </c>
      <c r="B724" s="2" t="str">
        <f t="shared" si="23"/>
        <v>chůze dráha 3000 m</v>
      </c>
      <c r="C724" s="13" t="s">
        <v>17</v>
      </c>
      <c r="D724" s="4" t="s">
        <v>487</v>
      </c>
      <c r="E724" s="26"/>
      <c r="F724" s="4" t="s">
        <v>185</v>
      </c>
      <c r="G724" s="17" t="s">
        <v>40</v>
      </c>
      <c r="H724" s="28"/>
      <c r="I724" s="17"/>
      <c r="J724" s="98" t="s">
        <v>1426</v>
      </c>
      <c r="K724" s="28" t="s">
        <v>15</v>
      </c>
      <c r="L724" s="15" t="s">
        <v>1427</v>
      </c>
      <c r="M724" s="22">
        <v>62</v>
      </c>
      <c r="N724" s="11"/>
    </row>
    <row r="725" spans="1:14">
      <c r="A725" s="1" t="str">
        <f t="shared" si="22"/>
        <v>chůze dráha 3000 mM65</v>
      </c>
      <c r="B725" s="2" t="str">
        <f t="shared" si="23"/>
        <v>chůze dráha 3000 m</v>
      </c>
      <c r="C725" s="13" t="s">
        <v>20</v>
      </c>
      <c r="D725" s="226" t="s">
        <v>487</v>
      </c>
      <c r="E725" s="109"/>
      <c r="F725" s="226" t="s">
        <v>185</v>
      </c>
      <c r="G725" s="84"/>
      <c r="H725" s="85"/>
      <c r="I725" s="84" t="s">
        <v>9</v>
      </c>
      <c r="J725" s="106" t="s">
        <v>488</v>
      </c>
      <c r="K725" s="85" t="s">
        <v>257</v>
      </c>
      <c r="L725" s="83" t="s">
        <v>258</v>
      </c>
      <c r="M725" s="87">
        <v>66</v>
      </c>
      <c r="N725" s="11" t="s">
        <v>664</v>
      </c>
    </row>
    <row r="726" spans="1:14">
      <c r="A726" s="1" t="str">
        <f t="shared" si="22"/>
        <v>chůze dráha 3000 mM70</v>
      </c>
      <c r="B726" s="2" t="str">
        <f t="shared" si="23"/>
        <v>chůze dráha 3000 m</v>
      </c>
      <c r="C726" s="13" t="s">
        <v>25</v>
      </c>
      <c r="D726" s="21" t="s">
        <v>1428</v>
      </c>
      <c r="E726" s="15"/>
      <c r="F726" s="21" t="s">
        <v>1429</v>
      </c>
      <c r="G726" s="17" t="s">
        <v>40</v>
      </c>
      <c r="H726" s="28"/>
      <c r="I726" s="17"/>
      <c r="J726" s="98" t="s">
        <v>1430</v>
      </c>
      <c r="K726" s="21" t="s">
        <v>389</v>
      </c>
      <c r="L726" s="15">
        <v>270414</v>
      </c>
      <c r="M726" s="22">
        <v>74</v>
      </c>
      <c r="N726" s="11"/>
    </row>
    <row r="727" spans="1:14">
      <c r="A727" s="1" t="str">
        <f t="shared" si="22"/>
        <v>chůze dráha 3000 mM75</v>
      </c>
      <c r="B727" s="2" t="str">
        <f t="shared" si="23"/>
        <v>chůze dráha 3000 m</v>
      </c>
      <c r="C727" s="13" t="s">
        <v>27</v>
      </c>
      <c r="D727" s="21" t="s">
        <v>1428</v>
      </c>
      <c r="E727" s="23"/>
      <c r="F727" s="21" t="s">
        <v>1429</v>
      </c>
      <c r="G727" s="17" t="s">
        <v>552</v>
      </c>
      <c r="H727" s="28"/>
      <c r="I727" s="17"/>
      <c r="J727" s="98" t="s">
        <v>1431</v>
      </c>
      <c r="K727" s="28" t="s">
        <v>15</v>
      </c>
      <c r="L727" s="15" t="s">
        <v>1432</v>
      </c>
      <c r="M727" s="22">
        <v>75</v>
      </c>
      <c r="N727" s="11"/>
    </row>
    <row r="728" spans="1:14">
      <c r="A728" s="1" t="str">
        <f t="shared" si="22"/>
        <v>chůze dráha 3000 mM80</v>
      </c>
      <c r="B728" s="2" t="str">
        <f t="shared" si="23"/>
        <v>chůze dráha 3000 m</v>
      </c>
      <c r="C728" s="13" t="s">
        <v>116</v>
      </c>
      <c r="D728" s="21" t="s">
        <v>511</v>
      </c>
      <c r="E728" s="23"/>
      <c r="F728" s="21" t="s">
        <v>1433</v>
      </c>
      <c r="G728" s="17" t="s">
        <v>552</v>
      </c>
      <c r="H728" s="28"/>
      <c r="I728" s="17"/>
      <c r="J728" s="98" t="s">
        <v>1434</v>
      </c>
      <c r="K728" s="28" t="s">
        <v>189</v>
      </c>
      <c r="L728" s="15" t="s">
        <v>1435</v>
      </c>
      <c r="M728" s="22">
        <v>80</v>
      </c>
      <c r="N728" s="11"/>
    </row>
    <row r="729" spans="1:14">
      <c r="A729" s="1" t="str">
        <f t="shared" si="22"/>
        <v>chůze dráha 3000 mM85</v>
      </c>
      <c r="B729" s="2" t="str">
        <f t="shared" si="23"/>
        <v>chůze dráha 3000 m</v>
      </c>
      <c r="C729" s="13" t="s">
        <v>30</v>
      </c>
      <c r="D729" s="21" t="s">
        <v>1436</v>
      </c>
      <c r="E729" s="15"/>
      <c r="F729" s="21" t="s">
        <v>1437</v>
      </c>
      <c r="G729" s="17" t="s">
        <v>552</v>
      </c>
      <c r="H729" s="28"/>
      <c r="I729" s="17"/>
      <c r="J729" s="98" t="s">
        <v>1438</v>
      </c>
      <c r="K729" s="21" t="s">
        <v>15</v>
      </c>
      <c r="L729" s="15" t="s">
        <v>1439</v>
      </c>
      <c r="M729" s="22">
        <v>85</v>
      </c>
      <c r="N729" s="11"/>
    </row>
    <row r="730" spans="1:14">
      <c r="A730" s="1" t="str">
        <f t="shared" si="22"/>
        <v/>
      </c>
      <c r="B730" s="2" t="str">
        <f t="shared" si="23"/>
        <v>chůze dráha 3000 m</v>
      </c>
      <c r="C730" s="13"/>
      <c r="D730" s="50"/>
      <c r="E730" s="51"/>
      <c r="F730" s="50"/>
      <c r="G730" s="52"/>
      <c r="H730" s="53"/>
      <c r="I730" s="52"/>
      <c r="J730" s="51"/>
      <c r="K730" s="50"/>
      <c r="L730" s="51"/>
      <c r="M730" s="55"/>
      <c r="N730" s="11"/>
    </row>
    <row r="731" spans="1:14">
      <c r="A731" s="1" t="str">
        <f t="shared" si="22"/>
        <v>chůze dráha 5000 mchůze dráha 5000 m</v>
      </c>
      <c r="B731" s="2" t="str">
        <f t="shared" si="23"/>
        <v>chůze dráha 5000 m</v>
      </c>
      <c r="C731" s="5" t="s">
        <v>494</v>
      </c>
      <c r="D731" s="6"/>
      <c r="E731" s="9"/>
      <c r="F731" s="6"/>
      <c r="G731" s="6"/>
      <c r="H731" s="48"/>
      <c r="I731" s="7"/>
      <c r="J731" s="6"/>
      <c r="K731" s="6"/>
      <c r="L731" s="9"/>
      <c r="M731" s="10"/>
      <c r="N731" s="11"/>
    </row>
    <row r="732" spans="1:14">
      <c r="A732" s="1" t="str">
        <f t="shared" si="22"/>
        <v>chůze dráha 5000 mM35</v>
      </c>
      <c r="B732" s="2" t="str">
        <f t="shared" si="23"/>
        <v>chůze dráha 5000 m</v>
      </c>
      <c r="C732" s="13" t="s">
        <v>54</v>
      </c>
      <c r="D732" s="21" t="s">
        <v>1415</v>
      </c>
      <c r="E732" s="15"/>
      <c r="F732" s="21" t="s">
        <v>63</v>
      </c>
      <c r="G732" s="17" t="s">
        <v>552</v>
      </c>
      <c r="H732" s="28"/>
      <c r="I732" s="17"/>
      <c r="J732" s="98" t="s">
        <v>1440</v>
      </c>
      <c r="K732" s="21" t="s">
        <v>1441</v>
      </c>
      <c r="L732" s="15" t="s">
        <v>1442</v>
      </c>
      <c r="M732" s="22">
        <v>36</v>
      </c>
      <c r="N732" s="11"/>
    </row>
    <row r="733" spans="1:14">
      <c r="A733" s="1" t="str">
        <f t="shared" si="22"/>
        <v>chůze dráha 5000 mM40</v>
      </c>
      <c r="B733" s="2" t="str">
        <f t="shared" si="23"/>
        <v>chůze dráha 5000 m</v>
      </c>
      <c r="C733" s="13" t="s">
        <v>80</v>
      </c>
      <c r="D733" s="21" t="s">
        <v>1422</v>
      </c>
      <c r="E733" s="15"/>
      <c r="F733" s="28" t="s">
        <v>165</v>
      </c>
      <c r="G733" s="17" t="s">
        <v>552</v>
      </c>
      <c r="H733" s="28"/>
      <c r="I733" s="17"/>
      <c r="J733" s="98" t="s">
        <v>1443</v>
      </c>
      <c r="K733" s="21" t="s">
        <v>1444</v>
      </c>
      <c r="L733" s="15" t="s">
        <v>1445</v>
      </c>
      <c r="M733" s="22">
        <v>40</v>
      </c>
      <c r="N733" s="11"/>
    </row>
    <row r="734" spans="1:14">
      <c r="A734" s="1" t="str">
        <f t="shared" si="22"/>
        <v>chůze dráha 5000 mM45</v>
      </c>
      <c r="B734" s="2" t="str">
        <f t="shared" si="23"/>
        <v>chůze dráha 5000 m</v>
      </c>
      <c r="C734" s="13" t="s">
        <v>90</v>
      </c>
      <c r="D734" s="21" t="s">
        <v>1422</v>
      </c>
      <c r="E734" s="15"/>
      <c r="F734" s="28" t="s">
        <v>165</v>
      </c>
      <c r="G734" s="17" t="s">
        <v>40</v>
      </c>
      <c r="H734" s="28"/>
      <c r="I734" s="17"/>
      <c r="J734" s="98" t="s">
        <v>1446</v>
      </c>
      <c r="K734" s="21" t="s">
        <v>1447</v>
      </c>
      <c r="L734" s="15" t="s">
        <v>1448</v>
      </c>
      <c r="M734" s="22">
        <v>45</v>
      </c>
      <c r="N734" s="11"/>
    </row>
    <row r="735" spans="1:14">
      <c r="A735" s="1" t="str">
        <f t="shared" si="22"/>
        <v>chůze dráha 5000 mM50</v>
      </c>
      <c r="B735" s="2" t="str">
        <f t="shared" si="23"/>
        <v>chůze dráha 5000 m</v>
      </c>
      <c r="C735" s="13" t="s">
        <v>4</v>
      </c>
      <c r="D735" s="21" t="s">
        <v>1422</v>
      </c>
      <c r="E735" s="15"/>
      <c r="F735" s="21" t="s">
        <v>165</v>
      </c>
      <c r="G735" s="17" t="s">
        <v>552</v>
      </c>
      <c r="H735" s="28"/>
      <c r="I735" s="17"/>
      <c r="J735" s="98" t="s">
        <v>1449</v>
      </c>
      <c r="K735" s="21" t="s">
        <v>255</v>
      </c>
      <c r="L735" s="15" t="s">
        <v>1450</v>
      </c>
      <c r="M735" s="22">
        <v>50</v>
      </c>
      <c r="N735" s="11"/>
    </row>
    <row r="736" spans="1:14">
      <c r="A736" s="1" t="str">
        <f t="shared" si="22"/>
        <v>chůze dráha 5000 mM55</v>
      </c>
      <c r="B736" s="2" t="str">
        <f t="shared" si="23"/>
        <v>chůze dráha 5000 m</v>
      </c>
      <c r="C736" s="13" t="s">
        <v>11</v>
      </c>
      <c r="D736" s="21" t="s">
        <v>1451</v>
      </c>
      <c r="E736" s="15"/>
      <c r="F736" s="28" t="s">
        <v>453</v>
      </c>
      <c r="G736" s="17" t="s">
        <v>40</v>
      </c>
      <c r="H736" s="28"/>
      <c r="I736" s="17"/>
      <c r="J736" s="98" t="s">
        <v>1452</v>
      </c>
      <c r="K736" s="21" t="s">
        <v>15</v>
      </c>
      <c r="L736" s="15" t="s">
        <v>1453</v>
      </c>
      <c r="M736" s="22">
        <v>58</v>
      </c>
      <c r="N736" s="11"/>
    </row>
    <row r="737" spans="1:14">
      <c r="A737" s="1" t="str">
        <f t="shared" si="22"/>
        <v>chůze dráha 5000 mM60</v>
      </c>
      <c r="B737" s="2" t="str">
        <f t="shared" si="23"/>
        <v>chůze dráha 5000 m</v>
      </c>
      <c r="C737" s="13" t="s">
        <v>17</v>
      </c>
      <c r="D737" s="21" t="s">
        <v>487</v>
      </c>
      <c r="E737" s="15"/>
      <c r="F737" s="28" t="s">
        <v>1454</v>
      </c>
      <c r="G737" s="17" t="s">
        <v>552</v>
      </c>
      <c r="H737" s="28"/>
      <c r="I737" s="17"/>
      <c r="J737" s="98" t="s">
        <v>1455</v>
      </c>
      <c r="K737" s="21" t="s">
        <v>1456</v>
      </c>
      <c r="L737" s="15">
        <v>260921</v>
      </c>
      <c r="M737" s="22">
        <v>64</v>
      </c>
      <c r="N737" s="11"/>
    </row>
    <row r="738" spans="1:14">
      <c r="A738" s="1" t="str">
        <f t="shared" si="22"/>
        <v>chůze dráha 5000 mM65</v>
      </c>
      <c r="B738" s="2" t="str">
        <f t="shared" si="23"/>
        <v>chůze dráha 5000 m</v>
      </c>
      <c r="C738" s="13" t="s">
        <v>20</v>
      </c>
      <c r="D738" s="21" t="s">
        <v>487</v>
      </c>
      <c r="E738" s="15"/>
      <c r="F738" s="28" t="s">
        <v>1457</v>
      </c>
      <c r="G738" s="17"/>
      <c r="H738" s="28"/>
      <c r="I738" s="17" t="s">
        <v>9</v>
      </c>
      <c r="J738" s="98" t="s">
        <v>1458</v>
      </c>
      <c r="K738" s="21" t="s">
        <v>649</v>
      </c>
      <c r="L738" s="15" t="s">
        <v>1459</v>
      </c>
      <c r="M738" s="22">
        <v>65</v>
      </c>
      <c r="N738" s="11"/>
    </row>
    <row r="739" spans="1:14">
      <c r="A739" s="1" t="str">
        <f t="shared" si="22"/>
        <v>chůze dráha 5000 mM70</v>
      </c>
      <c r="B739" s="2" t="str">
        <f t="shared" si="23"/>
        <v>chůze dráha 5000 m</v>
      </c>
      <c r="C739" s="13" t="s">
        <v>25</v>
      </c>
      <c r="D739" s="21" t="s">
        <v>1428</v>
      </c>
      <c r="E739" s="23"/>
      <c r="F739" s="21" t="s">
        <v>1429</v>
      </c>
      <c r="G739" s="17" t="s">
        <v>40</v>
      </c>
      <c r="H739" s="28"/>
      <c r="I739" s="17"/>
      <c r="J739" s="103" t="s">
        <v>1460</v>
      </c>
      <c r="K739" s="29" t="s">
        <v>359</v>
      </c>
      <c r="L739" s="23" t="s">
        <v>1461</v>
      </c>
      <c r="M739" s="45">
        <v>71</v>
      </c>
      <c r="N739" s="11"/>
    </row>
    <row r="740" spans="1:14">
      <c r="A740" s="1" t="str">
        <f t="shared" si="22"/>
        <v>chůze dráha 5000 mM75</v>
      </c>
      <c r="B740" s="2" t="str">
        <f t="shared" si="23"/>
        <v>chůze dráha 5000 m</v>
      </c>
      <c r="C740" s="13" t="s">
        <v>27</v>
      </c>
      <c r="D740" s="21" t="s">
        <v>1428</v>
      </c>
      <c r="E740" s="23"/>
      <c r="F740" s="21" t="s">
        <v>1429</v>
      </c>
      <c r="G740" s="17" t="s">
        <v>552</v>
      </c>
      <c r="H740" s="28"/>
      <c r="I740" s="17"/>
      <c r="J740" s="98" t="s">
        <v>1462</v>
      </c>
      <c r="K740" s="25" t="s">
        <v>426</v>
      </c>
      <c r="L740" s="96" t="s">
        <v>1463</v>
      </c>
      <c r="M740" s="20">
        <v>75</v>
      </c>
      <c r="N740" s="11"/>
    </row>
    <row r="741" spans="1:14">
      <c r="A741" s="1" t="str">
        <f t="shared" si="22"/>
        <v>chůze dráha 5000 mM80</v>
      </c>
      <c r="B741" s="2" t="str">
        <f t="shared" si="23"/>
        <v>chůze dráha 5000 m</v>
      </c>
      <c r="C741" s="13" t="s">
        <v>116</v>
      </c>
      <c r="D741" s="21" t="s">
        <v>1464</v>
      </c>
      <c r="E741" s="15"/>
      <c r="F741" s="21" t="s">
        <v>170</v>
      </c>
      <c r="G741" s="17" t="s">
        <v>552</v>
      </c>
      <c r="H741" s="28"/>
      <c r="I741" s="17"/>
      <c r="J741" s="98" t="s">
        <v>1465</v>
      </c>
      <c r="K741" s="21" t="s">
        <v>1190</v>
      </c>
      <c r="L741" s="15" t="s">
        <v>1466</v>
      </c>
      <c r="M741" s="22">
        <v>80</v>
      </c>
      <c r="N741" s="11"/>
    </row>
    <row r="742" spans="1:14">
      <c r="A742" s="1" t="str">
        <f t="shared" si="22"/>
        <v>chůze dráha 5000 mM85</v>
      </c>
      <c r="B742" s="2" t="str">
        <f t="shared" si="23"/>
        <v>chůze dráha 5000 m</v>
      </c>
      <c r="C742" s="13" t="s">
        <v>30</v>
      </c>
      <c r="D742" s="21" t="s">
        <v>1464</v>
      </c>
      <c r="E742" s="15"/>
      <c r="F742" s="21" t="s">
        <v>170</v>
      </c>
      <c r="G742" s="17" t="s">
        <v>40</v>
      </c>
      <c r="H742" s="28"/>
      <c r="I742" s="17"/>
      <c r="J742" s="98" t="s">
        <v>1467</v>
      </c>
      <c r="K742" s="21" t="s">
        <v>1468</v>
      </c>
      <c r="L742" s="15" t="s">
        <v>1133</v>
      </c>
      <c r="M742" s="45">
        <v>85</v>
      </c>
      <c r="N742" s="11"/>
    </row>
    <row r="743" spans="1:14">
      <c r="A743" s="1" t="str">
        <f t="shared" si="22"/>
        <v/>
      </c>
      <c r="B743" s="2" t="str">
        <f t="shared" si="23"/>
        <v>chůze dráha 5000 m</v>
      </c>
      <c r="C743" s="13"/>
      <c r="D743" s="21"/>
      <c r="E743" s="15"/>
      <c r="F743" s="21"/>
      <c r="G743" s="17"/>
      <c r="H743" s="28"/>
      <c r="I743" s="17"/>
      <c r="J743" s="15"/>
      <c r="K743" s="21"/>
      <c r="L743" s="15"/>
      <c r="M743" s="22"/>
      <c r="N743" s="11"/>
    </row>
    <row r="744" spans="1:14">
      <c r="A744" s="1" t="str">
        <f t="shared" si="22"/>
        <v>chůze dráha 10000 mchůze dráha 10000 m</v>
      </c>
      <c r="B744" s="2" t="str">
        <f t="shared" si="23"/>
        <v>chůze dráha 10000 m</v>
      </c>
      <c r="C744" s="5" t="s">
        <v>504</v>
      </c>
      <c r="D744" s="6"/>
      <c r="E744" s="9"/>
      <c r="F744" s="6"/>
      <c r="G744" s="6"/>
      <c r="H744" s="48"/>
      <c r="I744" s="7"/>
      <c r="J744" s="6"/>
      <c r="K744" s="6"/>
      <c r="L744" s="9"/>
      <c r="M744" s="10"/>
      <c r="N744" s="11"/>
    </row>
    <row r="745" spans="1:14">
      <c r="A745" s="1" t="str">
        <f t="shared" si="22"/>
        <v>chůze dráha 10000 mM35</v>
      </c>
      <c r="B745" s="2" t="str">
        <f t="shared" si="23"/>
        <v>chůze dráha 10000 m</v>
      </c>
      <c r="C745" s="13" t="s">
        <v>54</v>
      </c>
      <c r="D745" s="21" t="s">
        <v>1415</v>
      </c>
      <c r="E745" s="15"/>
      <c r="F745" s="21" t="s">
        <v>63</v>
      </c>
      <c r="G745" s="17" t="s">
        <v>40</v>
      </c>
      <c r="H745" s="28"/>
      <c r="I745" s="17"/>
      <c r="J745" s="98" t="s">
        <v>1469</v>
      </c>
      <c r="K745" s="21" t="s">
        <v>252</v>
      </c>
      <c r="L745" s="15" t="s">
        <v>1413</v>
      </c>
      <c r="M745" s="22">
        <v>37</v>
      </c>
      <c r="N745" s="11"/>
    </row>
    <row r="746" spans="1:14">
      <c r="A746" s="1" t="str">
        <f t="shared" si="22"/>
        <v>chůze dráha 10000 mM40</v>
      </c>
      <c r="B746" s="2" t="str">
        <f t="shared" si="23"/>
        <v>chůze dráha 10000 m</v>
      </c>
      <c r="C746" s="13" t="s">
        <v>80</v>
      </c>
      <c r="D746" s="21" t="s">
        <v>1470</v>
      </c>
      <c r="E746" s="15"/>
      <c r="F746" s="28" t="s">
        <v>165</v>
      </c>
      <c r="G746" s="17" t="s">
        <v>40</v>
      </c>
      <c r="H746" s="28"/>
      <c r="I746" s="17"/>
      <c r="J746" s="98" t="s">
        <v>1471</v>
      </c>
      <c r="K746" s="21" t="s">
        <v>1472</v>
      </c>
      <c r="L746" s="15" t="s">
        <v>1473</v>
      </c>
      <c r="M746" s="22">
        <v>44</v>
      </c>
      <c r="N746" s="11"/>
    </row>
    <row r="747" spans="1:14">
      <c r="A747" s="1" t="str">
        <f t="shared" si="22"/>
        <v>chůze dráha 10000 mM45</v>
      </c>
      <c r="B747" s="2" t="str">
        <f t="shared" si="23"/>
        <v>chůze dráha 10000 m</v>
      </c>
      <c r="C747" s="13" t="s">
        <v>90</v>
      </c>
      <c r="D747" s="21" t="s">
        <v>1470</v>
      </c>
      <c r="E747" s="15"/>
      <c r="F747" s="28" t="s">
        <v>165</v>
      </c>
      <c r="G747" s="17" t="s">
        <v>40</v>
      </c>
      <c r="H747" s="28"/>
      <c r="I747" s="17"/>
      <c r="J747" s="98" t="s">
        <v>1474</v>
      </c>
      <c r="K747" s="21" t="s">
        <v>1472</v>
      </c>
      <c r="L747" s="15" t="s">
        <v>1475</v>
      </c>
      <c r="M747" s="22">
        <v>45</v>
      </c>
      <c r="N747" s="11"/>
    </row>
    <row r="748" spans="1:14">
      <c r="A748" s="1" t="str">
        <f t="shared" si="22"/>
        <v>chůze dráha 10000 mM50</v>
      </c>
      <c r="B748" s="2" t="str">
        <f t="shared" si="23"/>
        <v>chůze dráha 10000 m</v>
      </c>
      <c r="C748" s="13" t="s">
        <v>4</v>
      </c>
      <c r="D748" s="21" t="s">
        <v>1422</v>
      </c>
      <c r="E748" s="15"/>
      <c r="F748" s="21" t="s">
        <v>165</v>
      </c>
      <c r="G748" s="17" t="s">
        <v>40</v>
      </c>
      <c r="H748" s="28"/>
      <c r="I748" s="17"/>
      <c r="J748" s="98" t="s">
        <v>1476</v>
      </c>
      <c r="K748" s="21" t="s">
        <v>359</v>
      </c>
      <c r="L748" s="15" t="s">
        <v>1477</v>
      </c>
      <c r="M748" s="22">
        <v>51</v>
      </c>
      <c r="N748" s="11"/>
    </row>
    <row r="749" spans="1:14">
      <c r="A749" s="1" t="str">
        <f t="shared" si="22"/>
        <v>chůze dráha 10000 mM55</v>
      </c>
      <c r="B749" s="2" t="str">
        <f t="shared" si="23"/>
        <v>chůze dráha 10000 m</v>
      </c>
      <c r="C749" s="13" t="s">
        <v>11</v>
      </c>
      <c r="D749" s="29" t="s">
        <v>485</v>
      </c>
      <c r="E749" s="23"/>
      <c r="F749" s="21" t="s">
        <v>1478</v>
      </c>
      <c r="G749" s="17" t="s">
        <v>40</v>
      </c>
      <c r="H749" s="21"/>
      <c r="I749" s="17"/>
      <c r="J749" s="227" t="s">
        <v>1479</v>
      </c>
      <c r="K749" s="27" t="s">
        <v>189</v>
      </c>
      <c r="L749" s="15" t="s">
        <v>1480</v>
      </c>
      <c r="M749" s="22">
        <v>55</v>
      </c>
      <c r="N749" s="11"/>
    </row>
    <row r="750" spans="1:14">
      <c r="A750" s="1" t="str">
        <f t="shared" si="22"/>
        <v>chůze dráha 10000 mM60</v>
      </c>
      <c r="B750" s="2" t="str">
        <f t="shared" si="23"/>
        <v>chůze dráha 10000 m</v>
      </c>
      <c r="C750" s="13" t="s">
        <v>17</v>
      </c>
      <c r="D750" s="4" t="s">
        <v>487</v>
      </c>
      <c r="E750" s="26"/>
      <c r="F750" s="4" t="s">
        <v>1481</v>
      </c>
      <c r="G750" s="24" t="s">
        <v>40</v>
      </c>
      <c r="H750" s="58"/>
      <c r="I750" s="56"/>
      <c r="J750" s="98" t="s">
        <v>1482</v>
      </c>
      <c r="K750" s="25" t="s">
        <v>15</v>
      </c>
      <c r="L750" s="26" t="s">
        <v>1427</v>
      </c>
      <c r="M750" s="20">
        <v>62</v>
      </c>
      <c r="N750" s="11"/>
    </row>
    <row r="751" spans="1:14">
      <c r="A751" s="1" t="str">
        <f t="shared" si="22"/>
        <v>chůze dráha 10000 mM65</v>
      </c>
      <c r="B751" s="2" t="str">
        <f t="shared" si="23"/>
        <v>chůze dráha 10000 m</v>
      </c>
      <c r="C751" s="13" t="s">
        <v>20</v>
      </c>
      <c r="D751" s="226" t="s">
        <v>487</v>
      </c>
      <c r="E751" s="109"/>
      <c r="F751" s="226" t="s">
        <v>185</v>
      </c>
      <c r="G751" s="228"/>
      <c r="H751" s="101"/>
      <c r="I751" s="107" t="s">
        <v>9</v>
      </c>
      <c r="J751" s="106" t="s">
        <v>505</v>
      </c>
      <c r="K751" s="229" t="s">
        <v>216</v>
      </c>
      <c r="L751" s="109" t="s">
        <v>269</v>
      </c>
      <c r="M751" s="12">
        <v>66</v>
      </c>
      <c r="N751" s="11" t="s">
        <v>664</v>
      </c>
    </row>
    <row r="752" spans="1:14">
      <c r="A752" s="1" t="str">
        <f t="shared" si="22"/>
        <v>chůze dráha 10000 mM70</v>
      </c>
      <c r="B752" s="2" t="str">
        <f t="shared" si="23"/>
        <v>chůze dráha 10000 m</v>
      </c>
      <c r="C752" s="13" t="s">
        <v>25</v>
      </c>
      <c r="D752" s="21" t="s">
        <v>1428</v>
      </c>
      <c r="E752" s="23"/>
      <c r="F752" s="21" t="s">
        <v>1429</v>
      </c>
      <c r="G752" s="30" t="s">
        <v>40</v>
      </c>
      <c r="H752" s="73"/>
      <c r="I752" s="30"/>
      <c r="J752" s="103" t="s">
        <v>1483</v>
      </c>
      <c r="K752" s="29" t="s">
        <v>359</v>
      </c>
      <c r="L752" s="23" t="s">
        <v>1461</v>
      </c>
      <c r="M752" s="45">
        <v>71</v>
      </c>
      <c r="N752" s="11"/>
    </row>
    <row r="753" spans="1:14">
      <c r="A753" s="1" t="str">
        <f t="shared" si="22"/>
        <v>chůze dráha 10000 mM75</v>
      </c>
      <c r="B753" s="2" t="str">
        <f t="shared" si="23"/>
        <v>chůze dráha 10000 m</v>
      </c>
      <c r="C753" s="13" t="s">
        <v>27</v>
      </c>
      <c r="D753" s="21" t="s">
        <v>1428</v>
      </c>
      <c r="E753" s="23"/>
      <c r="F753" s="21" t="s">
        <v>58</v>
      </c>
      <c r="G753" s="20" t="s">
        <v>552</v>
      </c>
      <c r="H753" s="17"/>
      <c r="I753" s="17"/>
      <c r="J753" s="18" t="s">
        <v>1484</v>
      </c>
      <c r="K753" s="28" t="s">
        <v>216</v>
      </c>
      <c r="L753" s="15" t="s">
        <v>1485</v>
      </c>
      <c r="M753" s="22">
        <v>78</v>
      </c>
      <c r="N753" s="11"/>
    </row>
    <row r="754" spans="1:14">
      <c r="A754" s="1" t="str">
        <f t="shared" si="22"/>
        <v>chůze dráha 10000 mM80</v>
      </c>
      <c r="B754" s="2" t="str">
        <f t="shared" si="23"/>
        <v>chůze dráha 10000 m</v>
      </c>
      <c r="C754" s="13" t="s">
        <v>116</v>
      </c>
      <c r="D754" s="21" t="s">
        <v>511</v>
      </c>
      <c r="E754" s="23"/>
      <c r="F754" s="21" t="s">
        <v>1486</v>
      </c>
      <c r="G754" s="20" t="s">
        <v>40</v>
      </c>
      <c r="H754" s="17"/>
      <c r="I754" s="17"/>
      <c r="J754" s="18" t="s">
        <v>1487</v>
      </c>
      <c r="K754" s="28" t="s">
        <v>198</v>
      </c>
      <c r="L754" s="15" t="s">
        <v>1488</v>
      </c>
      <c r="M754" s="22">
        <v>81</v>
      </c>
      <c r="N754" s="11"/>
    </row>
    <row r="755" spans="1:14">
      <c r="A755" s="1" t="str">
        <f t="shared" si="22"/>
        <v/>
      </c>
      <c r="B755" s="2" t="str">
        <f t="shared" si="23"/>
        <v>chůze dráha 10000 m</v>
      </c>
      <c r="C755" s="13"/>
      <c r="D755" s="21"/>
      <c r="E755" s="15"/>
      <c r="F755" s="21"/>
      <c r="G755" s="17"/>
      <c r="H755" s="28"/>
      <c r="I755" s="17"/>
      <c r="J755" s="230"/>
      <c r="K755" s="21"/>
      <c r="L755" s="15"/>
      <c r="M755" s="22"/>
      <c r="N755" s="11"/>
    </row>
    <row r="756" spans="1:14">
      <c r="A756" s="1" t="str">
        <f t="shared" si="22"/>
        <v>hodinovka chůzehodinovka chůze</v>
      </c>
      <c r="B756" s="2" t="str">
        <f t="shared" si="23"/>
        <v>hodinovka chůze</v>
      </c>
      <c r="C756" s="5" t="s">
        <v>510</v>
      </c>
      <c r="D756" s="6"/>
      <c r="E756" s="9"/>
      <c r="F756" s="6"/>
      <c r="G756" s="6"/>
      <c r="H756" s="48"/>
      <c r="I756" s="7"/>
      <c r="J756" s="6"/>
      <c r="K756" s="6"/>
      <c r="L756" s="9"/>
      <c r="M756" s="10"/>
      <c r="N756" s="11"/>
    </row>
    <row r="757" spans="1:14">
      <c r="A757" s="1" t="str">
        <f t="shared" si="22"/>
        <v>hodinovka chůzeM35</v>
      </c>
      <c r="B757" s="2" t="str">
        <f t="shared" si="23"/>
        <v>hodinovka chůze</v>
      </c>
      <c r="C757" s="13" t="s">
        <v>54</v>
      </c>
      <c r="D757" s="21" t="s">
        <v>1489</v>
      </c>
      <c r="E757" s="15"/>
      <c r="F757" s="28" t="s">
        <v>306</v>
      </c>
      <c r="G757" s="17" t="s">
        <v>1490</v>
      </c>
      <c r="H757" s="28"/>
      <c r="I757" s="17"/>
      <c r="J757" s="98">
        <v>14226</v>
      </c>
      <c r="K757" s="21" t="s">
        <v>252</v>
      </c>
      <c r="L757" s="15" t="s">
        <v>1491</v>
      </c>
      <c r="M757" s="22">
        <v>35</v>
      </c>
      <c r="N757" s="11"/>
    </row>
    <row r="758" spans="1:14">
      <c r="A758" s="1" t="str">
        <f t="shared" si="22"/>
        <v>hodinovka chůzeM40</v>
      </c>
      <c r="B758" s="2" t="str">
        <f t="shared" si="23"/>
        <v>hodinovka chůze</v>
      </c>
      <c r="C758" s="13" t="s">
        <v>80</v>
      </c>
      <c r="D758" s="21" t="s">
        <v>1489</v>
      </c>
      <c r="E758" s="15"/>
      <c r="F758" s="21" t="s">
        <v>162</v>
      </c>
      <c r="G758" s="17" t="s">
        <v>1490</v>
      </c>
      <c r="H758" s="28"/>
      <c r="I758" s="17"/>
      <c r="J758" s="98">
        <v>13488</v>
      </c>
      <c r="K758" s="21" t="s">
        <v>252</v>
      </c>
      <c r="L758" s="15" t="s">
        <v>1492</v>
      </c>
      <c r="M758" s="22">
        <v>41</v>
      </c>
      <c r="N758" s="11"/>
    </row>
    <row r="759" spans="1:14">
      <c r="A759" s="1" t="str">
        <f t="shared" si="22"/>
        <v>hodinovka chůzeM45</v>
      </c>
      <c r="B759" s="2" t="str">
        <f t="shared" si="23"/>
        <v>hodinovka chůze</v>
      </c>
      <c r="C759" s="13" t="s">
        <v>90</v>
      </c>
      <c r="D759" s="21" t="s">
        <v>1470</v>
      </c>
      <c r="E759" s="15"/>
      <c r="F759" s="21" t="s">
        <v>165</v>
      </c>
      <c r="G759" s="17" t="s">
        <v>1490</v>
      </c>
      <c r="H759" s="28"/>
      <c r="I759" s="17"/>
      <c r="J759" s="98">
        <v>13228.4</v>
      </c>
      <c r="K759" s="21" t="s">
        <v>359</v>
      </c>
      <c r="L759" s="15" t="s">
        <v>1493</v>
      </c>
      <c r="M759" s="22">
        <v>45</v>
      </c>
      <c r="N759" s="11"/>
    </row>
    <row r="760" spans="1:14">
      <c r="A760" s="1" t="str">
        <f t="shared" si="22"/>
        <v>hodinovka chůzeM50</v>
      </c>
      <c r="B760" s="2" t="str">
        <f t="shared" si="23"/>
        <v>hodinovka chůze</v>
      </c>
      <c r="C760" s="13" t="s">
        <v>4</v>
      </c>
      <c r="D760" s="21" t="s">
        <v>1422</v>
      </c>
      <c r="E760" s="15"/>
      <c r="F760" s="21" t="s">
        <v>165</v>
      </c>
      <c r="G760" s="17" t="s">
        <v>1490</v>
      </c>
      <c r="H760" s="28"/>
      <c r="I760" s="17"/>
      <c r="J760" s="98">
        <v>12175.1</v>
      </c>
      <c r="K760" s="21" t="s">
        <v>359</v>
      </c>
      <c r="L760" s="15" t="s">
        <v>1477</v>
      </c>
      <c r="M760" s="22">
        <v>51</v>
      </c>
      <c r="N760" s="11"/>
    </row>
    <row r="761" spans="1:14">
      <c r="A761" s="1" t="str">
        <f t="shared" si="22"/>
        <v>hodinovka chůzeM55</v>
      </c>
      <c r="B761" s="2" t="str">
        <f t="shared" si="23"/>
        <v>hodinovka chůze</v>
      </c>
      <c r="C761" s="13" t="s">
        <v>11</v>
      </c>
      <c r="D761" s="21" t="s">
        <v>489</v>
      </c>
      <c r="E761" s="15"/>
      <c r="F761" s="21" t="s">
        <v>110</v>
      </c>
      <c r="G761" s="17" t="s">
        <v>1490</v>
      </c>
      <c r="H761" s="28"/>
      <c r="I761" s="17"/>
      <c r="J761" s="98">
        <v>11258</v>
      </c>
      <c r="K761" s="21" t="s">
        <v>252</v>
      </c>
      <c r="L761" s="15" t="s">
        <v>1494</v>
      </c>
      <c r="M761" s="22">
        <v>55</v>
      </c>
      <c r="N761" s="11"/>
    </row>
    <row r="762" spans="1:14">
      <c r="A762" s="1" t="str">
        <f t="shared" si="22"/>
        <v>hodinovka chůzeM60</v>
      </c>
      <c r="B762" s="2" t="str">
        <f t="shared" si="23"/>
        <v>hodinovka chůze</v>
      </c>
      <c r="C762" s="13" t="s">
        <v>17</v>
      </c>
      <c r="D762" s="4" t="s">
        <v>487</v>
      </c>
      <c r="E762" s="26"/>
      <c r="F762" s="4" t="s">
        <v>1481</v>
      </c>
      <c r="G762" s="24" t="s">
        <v>1490</v>
      </c>
      <c r="H762" s="58"/>
      <c r="I762" s="56"/>
      <c r="J762" s="98" t="s">
        <v>1495</v>
      </c>
      <c r="K762" s="25" t="s">
        <v>15</v>
      </c>
      <c r="L762" s="26" t="s">
        <v>1427</v>
      </c>
      <c r="M762" s="20">
        <v>62</v>
      </c>
      <c r="N762" s="11"/>
    </row>
    <row r="763" spans="1:14">
      <c r="A763" s="1" t="str">
        <f t="shared" si="22"/>
        <v>hodinovka chůzeM65</v>
      </c>
      <c r="B763" s="2" t="str">
        <f t="shared" si="23"/>
        <v>hodinovka chůze</v>
      </c>
      <c r="C763" s="13" t="s">
        <v>20</v>
      </c>
      <c r="D763" s="4" t="s">
        <v>489</v>
      </c>
      <c r="E763" s="26"/>
      <c r="F763" s="4" t="s">
        <v>110</v>
      </c>
      <c r="G763" s="20" t="s">
        <v>1490</v>
      </c>
      <c r="H763" s="21"/>
      <c r="I763" s="17"/>
      <c r="J763" s="135">
        <v>10097</v>
      </c>
      <c r="K763" s="27" t="s">
        <v>15</v>
      </c>
      <c r="L763" s="15" t="s">
        <v>1496</v>
      </c>
      <c r="M763" s="22">
        <v>65</v>
      </c>
      <c r="N763" s="11"/>
    </row>
    <row r="764" spans="1:14">
      <c r="A764" s="1" t="str">
        <f t="shared" si="22"/>
        <v>hodinovka chůzeM70</v>
      </c>
      <c r="B764" s="2" t="str">
        <f t="shared" si="23"/>
        <v>hodinovka chůze</v>
      </c>
      <c r="C764" s="13" t="s">
        <v>25</v>
      </c>
      <c r="D764" s="21" t="s">
        <v>1428</v>
      </c>
      <c r="E764" s="23"/>
      <c r="F764" s="21" t="s">
        <v>1429</v>
      </c>
      <c r="G764" s="30" t="s">
        <v>1490</v>
      </c>
      <c r="H764" s="73"/>
      <c r="I764" s="30"/>
      <c r="J764" s="103">
        <v>10017</v>
      </c>
      <c r="K764" s="29" t="s">
        <v>359</v>
      </c>
      <c r="L764" s="23" t="s">
        <v>1461</v>
      </c>
      <c r="M764" s="45">
        <v>71</v>
      </c>
      <c r="N764" s="11"/>
    </row>
    <row r="765" spans="1:14">
      <c r="A765" s="1" t="str">
        <f t="shared" si="22"/>
        <v>hodinovka chůzeM75</v>
      </c>
      <c r="B765" s="2" t="str">
        <f t="shared" si="23"/>
        <v>hodinovka chůze</v>
      </c>
      <c r="C765" s="13" t="s">
        <v>27</v>
      </c>
      <c r="D765" s="21" t="s">
        <v>1428</v>
      </c>
      <c r="E765" s="23"/>
      <c r="F765" s="21" t="s">
        <v>1429</v>
      </c>
      <c r="G765" s="17" t="s">
        <v>1490</v>
      </c>
      <c r="H765" s="231"/>
      <c r="I765" s="220"/>
      <c r="J765" s="98">
        <v>9935</v>
      </c>
      <c r="K765" s="28" t="s">
        <v>15</v>
      </c>
      <c r="L765" s="15" t="s">
        <v>1432</v>
      </c>
      <c r="M765" s="22">
        <v>75</v>
      </c>
      <c r="N765" s="11"/>
    </row>
    <row r="766" spans="1:14">
      <c r="A766" s="1" t="str">
        <f t="shared" si="22"/>
        <v>hodinovka chůzeM80</v>
      </c>
      <c r="B766" s="2" t="str">
        <f t="shared" si="23"/>
        <v>hodinovka chůze</v>
      </c>
      <c r="C766" s="13" t="s">
        <v>116</v>
      </c>
      <c r="D766" s="21" t="s">
        <v>1497</v>
      </c>
      <c r="E766" s="23"/>
      <c r="F766" s="21" t="s">
        <v>1498</v>
      </c>
      <c r="G766" s="17"/>
      <c r="H766" s="231"/>
      <c r="I766" s="220" t="s">
        <v>9</v>
      </c>
      <c r="J766" s="98">
        <v>6793</v>
      </c>
      <c r="K766" s="28" t="s">
        <v>61</v>
      </c>
      <c r="L766" s="15" t="s">
        <v>1499</v>
      </c>
      <c r="M766" s="22">
        <v>82</v>
      </c>
      <c r="N766" s="11"/>
    </row>
    <row r="767" spans="1:14">
      <c r="A767" s="1" t="str">
        <f t="shared" si="22"/>
        <v>hodinovka chůzeM85</v>
      </c>
      <c r="B767" s="2" t="str">
        <f t="shared" si="23"/>
        <v>hodinovka chůze</v>
      </c>
      <c r="C767" s="13" t="s">
        <v>30</v>
      </c>
      <c r="D767" s="21" t="s">
        <v>1436</v>
      </c>
      <c r="E767" s="15"/>
      <c r="F767" s="21" t="s">
        <v>1437</v>
      </c>
      <c r="G767" s="17" t="s">
        <v>1490</v>
      </c>
      <c r="H767" s="28"/>
      <c r="I767" s="17"/>
      <c r="J767" s="98">
        <v>6730</v>
      </c>
      <c r="K767" s="21" t="s">
        <v>252</v>
      </c>
      <c r="L767" s="15" t="s">
        <v>1500</v>
      </c>
      <c r="M767" s="22">
        <v>85</v>
      </c>
      <c r="N767" s="11"/>
    </row>
    <row r="768" spans="1:14">
      <c r="A768" s="1" t="str">
        <f t="shared" si="22"/>
        <v/>
      </c>
      <c r="B768" s="2" t="str">
        <f t="shared" si="23"/>
        <v>hodinovka chůze</v>
      </c>
      <c r="C768" s="13"/>
      <c r="D768" s="21"/>
      <c r="E768" s="15"/>
      <c r="F768" s="21"/>
      <c r="G768" s="17"/>
      <c r="H768" s="28"/>
      <c r="I768" s="232"/>
      <c r="J768" s="21"/>
      <c r="K768" s="15"/>
      <c r="L768" s="15"/>
      <c r="M768" s="22"/>
      <c r="N768" s="11"/>
    </row>
    <row r="769" spans="1:14">
      <c r="A769" s="1" t="str">
        <f t="shared" si="22"/>
        <v>4x60 m4x60 m</v>
      </c>
      <c r="B769" s="2" t="str">
        <f t="shared" si="23"/>
        <v>4x60 m</v>
      </c>
      <c r="C769" s="47" t="s">
        <v>1501</v>
      </c>
      <c r="D769" s="6"/>
      <c r="E769" s="233"/>
      <c r="F769" s="233"/>
      <c r="G769" s="6"/>
      <c r="H769" s="48"/>
      <c r="I769" s="7"/>
      <c r="J769" s="8"/>
      <c r="K769" s="6"/>
      <c r="L769" s="6"/>
      <c r="M769" s="10"/>
      <c r="N769" s="11"/>
    </row>
    <row r="770" spans="1:14">
      <c r="A770" s="1" t="str">
        <f t="shared" si="22"/>
        <v>4x60 mM40</v>
      </c>
      <c r="B770" s="2" t="str">
        <f t="shared" si="23"/>
        <v>4x60 m</v>
      </c>
      <c r="C770" s="13" t="s">
        <v>80</v>
      </c>
      <c r="D770" s="21" t="s">
        <v>1502</v>
      </c>
      <c r="E770" s="4"/>
      <c r="F770" s="4"/>
      <c r="G770" s="17" t="s">
        <v>552</v>
      </c>
      <c r="H770" s="231"/>
      <c r="I770" s="220"/>
      <c r="J770" s="18">
        <v>30.51</v>
      </c>
      <c r="K770" s="28" t="s">
        <v>15</v>
      </c>
      <c r="L770" s="15" t="s">
        <v>665</v>
      </c>
      <c r="M770" s="22">
        <v>41</v>
      </c>
      <c r="N770" s="11"/>
    </row>
    <row r="771" spans="1:14">
      <c r="A771" s="1" t="str">
        <f t="shared" si="22"/>
        <v xml:space="preserve">4x60 m </v>
      </c>
      <c r="B771" s="2" t="str">
        <f t="shared" si="23"/>
        <v>4x60 m</v>
      </c>
      <c r="C771" s="13" t="s">
        <v>540</v>
      </c>
      <c r="D771" s="21" t="s">
        <v>1503</v>
      </c>
      <c r="E771" s="4"/>
      <c r="F771" s="4"/>
      <c r="G771" s="17"/>
      <c r="H771" s="231"/>
      <c r="I771" s="220"/>
      <c r="J771" s="18"/>
      <c r="K771" s="28"/>
      <c r="L771" s="15"/>
      <c r="M771" s="22"/>
      <c r="N771" s="11"/>
    </row>
    <row r="772" spans="1:14">
      <c r="A772" s="1" t="str">
        <f t="shared" ref="A772:A835" si="24">IF(C772="","",_xlfn.CONCAT(B772,C772))</f>
        <v>4x60 mM45</v>
      </c>
      <c r="B772" s="2" t="str">
        <f t="shared" ref="B772:B835" si="25">IF(C771="",C772,B771)</f>
        <v>4x60 m</v>
      </c>
      <c r="C772" s="13" t="s">
        <v>90</v>
      </c>
      <c r="D772" s="21" t="s">
        <v>15</v>
      </c>
      <c r="E772" s="26"/>
      <c r="F772" s="168"/>
      <c r="G772" s="17" t="s">
        <v>552</v>
      </c>
      <c r="H772" s="58"/>
      <c r="I772" s="17"/>
      <c r="J772" s="18">
        <v>30.88</v>
      </c>
      <c r="K772" s="27" t="s">
        <v>15</v>
      </c>
      <c r="L772" s="15" t="s">
        <v>633</v>
      </c>
      <c r="M772" s="22">
        <v>47</v>
      </c>
      <c r="N772" s="11"/>
    </row>
    <row r="773" spans="1:14">
      <c r="A773" s="1" t="str">
        <f t="shared" si="24"/>
        <v xml:space="preserve">4x60 m </v>
      </c>
      <c r="B773" s="2" t="str">
        <f t="shared" si="25"/>
        <v>4x60 m</v>
      </c>
      <c r="C773" s="13" t="s">
        <v>540</v>
      </c>
      <c r="D773" s="14" t="s">
        <v>1504</v>
      </c>
      <c r="E773" s="26"/>
      <c r="F773" s="168"/>
      <c r="G773" s="17"/>
      <c r="H773" s="58"/>
      <c r="I773" s="17"/>
      <c r="J773" s="18"/>
      <c r="K773" s="27"/>
      <c r="L773" s="15"/>
      <c r="M773" s="22"/>
      <c r="N773" s="11"/>
    </row>
    <row r="774" spans="1:14">
      <c r="A774" s="1" t="str">
        <f t="shared" si="24"/>
        <v>4x60 mM50</v>
      </c>
      <c r="B774" s="2" t="str">
        <f t="shared" si="25"/>
        <v>4x60 m</v>
      </c>
      <c r="C774" s="13" t="s">
        <v>4</v>
      </c>
      <c r="D774" s="21" t="s">
        <v>537</v>
      </c>
      <c r="E774" s="26"/>
      <c r="F774" s="168"/>
      <c r="G774" s="17" t="s">
        <v>552</v>
      </c>
      <c r="H774" s="58"/>
      <c r="I774" s="17" t="s">
        <v>9</v>
      </c>
      <c r="J774" s="18">
        <v>32.36</v>
      </c>
      <c r="K774" s="27" t="s">
        <v>15</v>
      </c>
      <c r="L774" s="15" t="s">
        <v>561</v>
      </c>
      <c r="M774" s="22">
        <v>50</v>
      </c>
      <c r="N774" s="11"/>
    </row>
    <row r="775" spans="1:14">
      <c r="A775" s="1" t="str">
        <f t="shared" si="24"/>
        <v xml:space="preserve">4x60 m </v>
      </c>
      <c r="B775" s="2" t="str">
        <f t="shared" si="25"/>
        <v>4x60 m</v>
      </c>
      <c r="C775" s="13" t="s">
        <v>540</v>
      </c>
      <c r="D775" s="14" t="s">
        <v>1505</v>
      </c>
      <c r="E775" s="26"/>
      <c r="F775" s="168"/>
      <c r="G775" s="17"/>
      <c r="H775" s="58"/>
      <c r="I775" s="17"/>
      <c r="J775" s="18"/>
      <c r="K775" s="27"/>
      <c r="L775" s="15"/>
      <c r="M775" s="22"/>
      <c r="N775" s="11"/>
    </row>
    <row r="776" spans="1:14">
      <c r="A776" s="1" t="str">
        <f t="shared" si="24"/>
        <v>4x60 mM55</v>
      </c>
      <c r="B776" s="2" t="str">
        <f t="shared" si="25"/>
        <v>4x60 m</v>
      </c>
      <c r="C776" s="13" t="s">
        <v>11</v>
      </c>
      <c r="D776" s="21" t="s">
        <v>537</v>
      </c>
      <c r="E776" s="4"/>
      <c r="F776" s="4"/>
      <c r="G776" s="17" t="s">
        <v>552</v>
      </c>
      <c r="H776" s="28"/>
      <c r="I776" s="17"/>
      <c r="J776" s="18">
        <v>31.77</v>
      </c>
      <c r="K776" s="27" t="s">
        <v>15</v>
      </c>
      <c r="L776" s="15">
        <v>230722</v>
      </c>
      <c r="M776" s="22">
        <v>56</v>
      </c>
      <c r="N776" s="11"/>
    </row>
    <row r="777" spans="1:14">
      <c r="A777" s="1" t="str">
        <f t="shared" si="24"/>
        <v xml:space="preserve">4x60 m </v>
      </c>
      <c r="B777" s="2" t="str">
        <f t="shared" si="25"/>
        <v>4x60 m</v>
      </c>
      <c r="C777" s="13" t="s">
        <v>540</v>
      </c>
      <c r="D777" s="27" t="s">
        <v>1506</v>
      </c>
      <c r="E777" s="4"/>
      <c r="F777" s="4"/>
      <c r="G777" s="17"/>
      <c r="H777" s="28"/>
      <c r="I777" s="17"/>
      <c r="J777" s="40"/>
      <c r="K777" s="27"/>
      <c r="L777" s="15"/>
      <c r="M777" s="22"/>
      <c r="N777" s="11"/>
    </row>
    <row r="778" spans="1:14">
      <c r="A778" s="1" t="str">
        <f t="shared" si="24"/>
        <v>4x60 mM60</v>
      </c>
      <c r="B778" s="2" t="str">
        <f t="shared" si="25"/>
        <v>4x60 m</v>
      </c>
      <c r="C778" s="13" t="s">
        <v>17</v>
      </c>
      <c r="D778" s="21" t="s">
        <v>5</v>
      </c>
      <c r="E778" s="4"/>
      <c r="F778" s="4"/>
      <c r="G778" s="17" t="s">
        <v>552</v>
      </c>
      <c r="H778" s="28"/>
      <c r="I778" s="17"/>
      <c r="J778" s="18">
        <v>34.72</v>
      </c>
      <c r="K778" s="27" t="s">
        <v>15</v>
      </c>
      <c r="L778" s="15">
        <v>300521</v>
      </c>
      <c r="M778" s="22">
        <v>61</v>
      </c>
      <c r="N778" s="11"/>
    </row>
    <row r="779" spans="1:14">
      <c r="A779" s="1" t="str">
        <f t="shared" si="24"/>
        <v xml:space="preserve">4x60 m </v>
      </c>
      <c r="B779" s="2" t="str">
        <f t="shared" si="25"/>
        <v>4x60 m</v>
      </c>
      <c r="C779" s="13" t="s">
        <v>540</v>
      </c>
      <c r="D779" s="27" t="s">
        <v>1507</v>
      </c>
      <c r="E779" s="27"/>
      <c r="F779" s="4"/>
      <c r="G779" s="22"/>
      <c r="H779" s="21"/>
      <c r="I779" s="17"/>
      <c r="J779" s="18"/>
      <c r="K779" s="27"/>
      <c r="L779" s="26"/>
      <c r="M779" s="20"/>
      <c r="N779" s="11"/>
    </row>
    <row r="780" spans="1:14">
      <c r="A780" s="1" t="str">
        <f t="shared" si="24"/>
        <v>4x60 mM65</v>
      </c>
      <c r="B780" s="2" t="str">
        <f t="shared" si="25"/>
        <v>4x60 m</v>
      </c>
      <c r="C780" s="13" t="s">
        <v>20</v>
      </c>
      <c r="D780" s="29" t="s">
        <v>15</v>
      </c>
      <c r="E780" s="4"/>
      <c r="F780" s="4"/>
      <c r="G780" s="17" t="s">
        <v>552</v>
      </c>
      <c r="H780" s="231"/>
      <c r="I780" s="17"/>
      <c r="J780" s="18">
        <v>37.479999999999997</v>
      </c>
      <c r="K780" s="21" t="s">
        <v>572</v>
      </c>
      <c r="L780" s="15" t="s">
        <v>881</v>
      </c>
      <c r="M780" s="22">
        <v>66</v>
      </c>
      <c r="N780" s="11"/>
    </row>
    <row r="781" spans="1:14">
      <c r="A781" s="1" t="str">
        <f t="shared" si="24"/>
        <v xml:space="preserve">4x60 m </v>
      </c>
      <c r="B781" s="2" t="str">
        <f t="shared" si="25"/>
        <v>4x60 m</v>
      </c>
      <c r="C781" s="13" t="s">
        <v>540</v>
      </c>
      <c r="D781" s="234" t="s">
        <v>1508</v>
      </c>
      <c r="E781" s="4"/>
      <c r="F781" s="4"/>
      <c r="G781" s="17"/>
      <c r="H781" s="231"/>
      <c r="I781" s="17"/>
      <c r="J781" s="18"/>
      <c r="K781" s="21"/>
      <c r="L781" s="15"/>
      <c r="M781" s="22"/>
      <c r="N781" s="11"/>
    </row>
    <row r="782" spans="1:14">
      <c r="A782" s="1" t="str">
        <f t="shared" si="24"/>
        <v>4x60 mM70</v>
      </c>
      <c r="B782" s="2" t="str">
        <f t="shared" si="25"/>
        <v>4x60 m</v>
      </c>
      <c r="C782" s="13" t="s">
        <v>25</v>
      </c>
      <c r="D782" s="21" t="s">
        <v>1509</v>
      </c>
      <c r="E782" s="4"/>
      <c r="F782" s="4"/>
      <c r="G782" s="17" t="s">
        <v>552</v>
      </c>
      <c r="H782" s="231"/>
      <c r="I782" s="220"/>
      <c r="J782" s="18">
        <v>38.08</v>
      </c>
      <c r="K782" s="28" t="s">
        <v>15</v>
      </c>
      <c r="L782" s="15" t="s">
        <v>665</v>
      </c>
      <c r="M782" s="22">
        <v>72</v>
      </c>
      <c r="N782" s="11"/>
    </row>
    <row r="783" spans="1:14">
      <c r="A783" s="1" t="str">
        <f t="shared" si="24"/>
        <v xml:space="preserve">4x60 m </v>
      </c>
      <c r="B783" s="2" t="str">
        <f t="shared" si="25"/>
        <v>4x60 m</v>
      </c>
      <c r="C783" s="13" t="s">
        <v>540</v>
      </c>
      <c r="D783" s="21" t="s">
        <v>1510</v>
      </c>
      <c r="E783" s="4"/>
      <c r="F783" s="4"/>
      <c r="G783" s="17"/>
      <c r="H783" s="231"/>
      <c r="I783" s="220"/>
      <c r="J783" s="18"/>
      <c r="K783" s="28"/>
      <c r="L783" s="15"/>
      <c r="M783" s="22"/>
      <c r="N783" s="11"/>
    </row>
    <row r="784" spans="1:14">
      <c r="A784" s="1" t="str">
        <f t="shared" si="24"/>
        <v/>
      </c>
      <c r="B784" s="2" t="str">
        <f t="shared" si="25"/>
        <v>4x60 m</v>
      </c>
      <c r="C784" s="66"/>
      <c r="D784" s="67"/>
      <c r="E784" s="68"/>
      <c r="F784" s="71"/>
      <c r="G784" s="69"/>
      <c r="H784" s="69"/>
      <c r="I784" s="69"/>
      <c r="J784" s="162"/>
      <c r="K784" s="67"/>
      <c r="L784" s="68"/>
      <c r="M784" s="72"/>
      <c r="N784" s="11"/>
    </row>
    <row r="785" spans="1:14">
      <c r="A785" s="1" t="str">
        <f t="shared" si="24"/>
        <v>4x100 m4x100 m</v>
      </c>
      <c r="B785" s="2" t="str">
        <f t="shared" si="25"/>
        <v>4x100 m</v>
      </c>
      <c r="C785" s="5" t="s">
        <v>1511</v>
      </c>
      <c r="D785" s="6"/>
      <c r="E785" s="233"/>
      <c r="F785" s="233"/>
      <c r="G785" s="6"/>
      <c r="H785" s="48"/>
      <c r="I785" s="7"/>
      <c r="J785" s="235"/>
      <c r="K785" s="6"/>
      <c r="L785" s="6"/>
      <c r="M785" s="10"/>
      <c r="N785" s="11"/>
    </row>
    <row r="786" spans="1:14">
      <c r="A786" s="1" t="str">
        <f t="shared" si="24"/>
        <v>4x100 mM35</v>
      </c>
      <c r="B786" s="2" t="str">
        <f t="shared" si="25"/>
        <v>4x100 m</v>
      </c>
      <c r="C786" s="13" t="s">
        <v>54</v>
      </c>
      <c r="D786" s="29" t="s">
        <v>1512</v>
      </c>
      <c r="E786" s="4"/>
      <c r="F786" s="4"/>
      <c r="G786" s="17" t="s">
        <v>552</v>
      </c>
      <c r="H786" s="28"/>
      <c r="I786" s="17"/>
      <c r="J786" s="18">
        <v>46.24</v>
      </c>
      <c r="K786" s="21" t="s">
        <v>626</v>
      </c>
      <c r="L786" s="15" t="s">
        <v>1013</v>
      </c>
      <c r="M786" s="176">
        <v>35</v>
      </c>
      <c r="N786" s="11"/>
    </row>
    <row r="787" spans="1:14">
      <c r="A787" s="1" t="str">
        <f t="shared" si="24"/>
        <v xml:space="preserve">4x100 m </v>
      </c>
      <c r="B787" s="2" t="str">
        <f t="shared" si="25"/>
        <v>4x100 m</v>
      </c>
      <c r="C787" s="13" t="s">
        <v>540</v>
      </c>
      <c r="D787" s="21" t="s">
        <v>1513</v>
      </c>
      <c r="E787" s="4"/>
      <c r="F787" s="4"/>
      <c r="G787" s="17"/>
      <c r="H787" s="28"/>
      <c r="I787" s="17"/>
      <c r="J787" s="18"/>
      <c r="K787" s="21"/>
      <c r="L787" s="15"/>
      <c r="M787" s="176"/>
      <c r="N787" s="11"/>
    </row>
    <row r="788" spans="1:14">
      <c r="A788" s="1" t="str">
        <f t="shared" si="24"/>
        <v>4x100 mM40</v>
      </c>
      <c r="B788" s="2" t="str">
        <f t="shared" si="25"/>
        <v>4x100 m</v>
      </c>
      <c r="C788" s="13" t="s">
        <v>80</v>
      </c>
      <c r="D788" s="21" t="s">
        <v>1512</v>
      </c>
      <c r="E788" s="236"/>
      <c r="F788" s="237"/>
      <c r="G788" s="238" t="s">
        <v>552</v>
      </c>
      <c r="H788" s="21"/>
      <c r="I788" s="17"/>
      <c r="J788" s="18">
        <v>49.04</v>
      </c>
      <c r="K788" s="217" t="s">
        <v>1514</v>
      </c>
      <c r="L788" s="218" t="s">
        <v>1515</v>
      </c>
      <c r="M788" s="238" t="s">
        <v>194</v>
      </c>
      <c r="N788" s="11"/>
    </row>
    <row r="789" spans="1:14">
      <c r="A789" s="1" t="str">
        <f t="shared" si="24"/>
        <v xml:space="preserve">4x100 m </v>
      </c>
      <c r="B789" s="2" t="str">
        <f t="shared" si="25"/>
        <v>4x100 m</v>
      </c>
      <c r="C789" s="13" t="s">
        <v>540</v>
      </c>
      <c r="D789" s="239" t="s">
        <v>1516</v>
      </c>
      <c r="E789" s="236"/>
      <c r="F789" s="237"/>
      <c r="G789" s="238"/>
      <c r="H789" s="21"/>
      <c r="I789" s="17"/>
      <c r="J789" s="18"/>
      <c r="K789" s="217"/>
      <c r="L789" s="218"/>
      <c r="M789" s="238"/>
      <c r="N789" s="11"/>
    </row>
    <row r="790" spans="1:14">
      <c r="A790" s="1" t="str">
        <f t="shared" si="24"/>
        <v>4x100 mM45</v>
      </c>
      <c r="B790" s="2" t="str">
        <f t="shared" si="25"/>
        <v>4x100 m</v>
      </c>
      <c r="C790" s="13" t="s">
        <v>90</v>
      </c>
      <c r="D790" s="29" t="s">
        <v>1517</v>
      </c>
      <c r="E790" s="4"/>
      <c r="F790" s="4"/>
      <c r="G790" s="17" t="s">
        <v>552</v>
      </c>
      <c r="H790" s="231"/>
      <c r="I790" s="220"/>
      <c r="J790" s="18">
        <v>47.9</v>
      </c>
      <c r="K790" s="21" t="s">
        <v>860</v>
      </c>
      <c r="L790" s="15" t="s">
        <v>1518</v>
      </c>
      <c r="M790" s="22">
        <v>46</v>
      </c>
      <c r="N790" s="11"/>
    </row>
    <row r="791" spans="1:14">
      <c r="A791" s="1" t="str">
        <f t="shared" si="24"/>
        <v xml:space="preserve">4x100 m </v>
      </c>
      <c r="B791" s="2" t="str">
        <f t="shared" si="25"/>
        <v>4x100 m</v>
      </c>
      <c r="C791" s="13" t="s">
        <v>540</v>
      </c>
      <c r="D791" s="234" t="s">
        <v>1519</v>
      </c>
      <c r="E791" s="4"/>
      <c r="F791" s="4"/>
      <c r="G791" s="17"/>
      <c r="H791" s="231"/>
      <c r="I791" s="220"/>
      <c r="J791" s="18"/>
      <c r="K791" s="21"/>
      <c r="L791" s="15"/>
      <c r="M791" s="22"/>
      <c r="N791" s="11"/>
    </row>
    <row r="792" spans="1:14">
      <c r="A792" s="1" t="str">
        <f t="shared" si="24"/>
        <v>4x100 mM50</v>
      </c>
      <c r="B792" s="2" t="str">
        <f t="shared" si="25"/>
        <v>4x100 m</v>
      </c>
      <c r="C792" s="13" t="s">
        <v>4</v>
      </c>
      <c r="D792" s="29" t="s">
        <v>1512</v>
      </c>
      <c r="E792" s="4"/>
      <c r="F792" s="4"/>
      <c r="G792" s="17" t="s">
        <v>552</v>
      </c>
      <c r="H792" s="231"/>
      <c r="I792" s="220"/>
      <c r="J792" s="18">
        <v>49</v>
      </c>
      <c r="K792" s="21" t="s">
        <v>68</v>
      </c>
      <c r="L792" s="15" t="s">
        <v>1520</v>
      </c>
      <c r="M792" s="22">
        <v>51</v>
      </c>
      <c r="N792" s="11"/>
    </row>
    <row r="793" spans="1:14">
      <c r="A793" s="1" t="str">
        <f t="shared" si="24"/>
        <v xml:space="preserve">4x100 m </v>
      </c>
      <c r="B793" s="2" t="str">
        <f t="shared" si="25"/>
        <v>4x100 m</v>
      </c>
      <c r="C793" s="13" t="s">
        <v>540</v>
      </c>
      <c r="D793" s="234" t="s">
        <v>1521</v>
      </c>
      <c r="E793" s="4"/>
      <c r="F793" s="4"/>
      <c r="G793" s="17"/>
      <c r="H793" s="231"/>
      <c r="I793" s="220"/>
      <c r="J793" s="18"/>
      <c r="K793" s="21"/>
      <c r="L793" s="15"/>
      <c r="M793" s="22"/>
      <c r="N793" s="11"/>
    </row>
    <row r="794" spans="1:14">
      <c r="A794" s="1" t="str">
        <f t="shared" si="24"/>
        <v>4x100 mM55</v>
      </c>
      <c r="B794" s="2" t="str">
        <f t="shared" si="25"/>
        <v>4x100 m</v>
      </c>
      <c r="C794" s="13" t="s">
        <v>11</v>
      </c>
      <c r="D794" s="29" t="s">
        <v>1512</v>
      </c>
      <c r="E794" s="4"/>
      <c r="F794" s="4"/>
      <c r="G794" s="17" t="s">
        <v>552</v>
      </c>
      <c r="H794" s="231"/>
      <c r="I794" s="220"/>
      <c r="J794" s="18">
        <v>56.3</v>
      </c>
      <c r="K794" s="21" t="s">
        <v>1034</v>
      </c>
      <c r="L794" s="15" t="s">
        <v>1077</v>
      </c>
      <c r="M794" s="22">
        <v>57</v>
      </c>
      <c r="N794" s="11"/>
    </row>
    <row r="795" spans="1:14">
      <c r="A795" s="1" t="str">
        <f t="shared" si="24"/>
        <v xml:space="preserve">4x100 m </v>
      </c>
      <c r="B795" s="2" t="str">
        <f t="shared" si="25"/>
        <v>4x100 m</v>
      </c>
      <c r="C795" s="13" t="s">
        <v>540</v>
      </c>
      <c r="D795" s="234" t="s">
        <v>1522</v>
      </c>
      <c r="E795" s="4"/>
      <c r="F795" s="4"/>
      <c r="G795" s="17"/>
      <c r="H795" s="231"/>
      <c r="I795" s="220"/>
      <c r="J795" s="18"/>
      <c r="K795" s="21"/>
      <c r="L795" s="15"/>
      <c r="M795" s="22"/>
      <c r="N795" s="11"/>
    </row>
    <row r="796" spans="1:14">
      <c r="A796" s="1" t="str">
        <f t="shared" si="24"/>
        <v>4x100 mM60</v>
      </c>
      <c r="B796" s="2" t="str">
        <f t="shared" si="25"/>
        <v>4x100 m</v>
      </c>
      <c r="C796" s="13" t="s">
        <v>17</v>
      </c>
      <c r="D796" s="29" t="s">
        <v>1512</v>
      </c>
      <c r="E796" s="4"/>
      <c r="F796" s="4"/>
      <c r="G796" s="17" t="s">
        <v>552</v>
      </c>
      <c r="H796" s="231"/>
      <c r="I796" s="220"/>
      <c r="J796" s="18">
        <v>55.85</v>
      </c>
      <c r="K796" s="21" t="s">
        <v>951</v>
      </c>
      <c r="L796" s="15" t="s">
        <v>1523</v>
      </c>
      <c r="M796" s="22">
        <v>61</v>
      </c>
      <c r="N796" s="11"/>
    </row>
    <row r="797" spans="1:14">
      <c r="A797" s="1" t="str">
        <f t="shared" si="24"/>
        <v xml:space="preserve">4x100 m </v>
      </c>
      <c r="B797" s="2" t="str">
        <f t="shared" si="25"/>
        <v>4x100 m</v>
      </c>
      <c r="C797" s="13" t="s">
        <v>540</v>
      </c>
      <c r="D797" s="234" t="s">
        <v>1524</v>
      </c>
      <c r="E797" s="4"/>
      <c r="F797" s="4"/>
      <c r="G797" s="17"/>
      <c r="H797" s="231"/>
      <c r="I797" s="220"/>
      <c r="J797" s="18"/>
      <c r="K797" s="21"/>
      <c r="L797" s="15"/>
      <c r="M797" s="22"/>
      <c r="N797" s="11"/>
    </row>
    <row r="798" spans="1:14">
      <c r="A798" s="1" t="str">
        <f t="shared" si="24"/>
        <v>4x100 mM65</v>
      </c>
      <c r="B798" s="2" t="str">
        <f t="shared" si="25"/>
        <v>4x100 m</v>
      </c>
      <c r="C798" s="13" t="s">
        <v>20</v>
      </c>
      <c r="D798" s="29" t="s">
        <v>1512</v>
      </c>
      <c r="E798" s="4"/>
      <c r="F798" s="4"/>
      <c r="G798" s="17" t="s">
        <v>552</v>
      </c>
      <c r="H798" s="231"/>
      <c r="I798" s="220"/>
      <c r="J798" s="18">
        <v>61.14</v>
      </c>
      <c r="K798" s="21" t="s">
        <v>71</v>
      </c>
      <c r="L798" s="15" t="s">
        <v>1525</v>
      </c>
      <c r="M798" s="22">
        <v>67</v>
      </c>
      <c r="N798" s="11"/>
    </row>
    <row r="799" spans="1:14">
      <c r="A799" s="1" t="str">
        <f t="shared" si="24"/>
        <v xml:space="preserve">4x100 m </v>
      </c>
      <c r="B799" s="2" t="str">
        <f t="shared" si="25"/>
        <v>4x100 m</v>
      </c>
      <c r="C799" s="13" t="s">
        <v>540</v>
      </c>
      <c r="D799" s="234" t="s">
        <v>1526</v>
      </c>
      <c r="E799" s="4"/>
      <c r="F799" s="4"/>
      <c r="G799" s="17"/>
      <c r="H799" s="231"/>
      <c r="I799" s="220"/>
      <c r="J799" s="18"/>
      <c r="K799" s="21"/>
      <c r="L799" s="15"/>
      <c r="M799" s="22"/>
      <c r="N799" s="11"/>
    </row>
    <row r="800" spans="1:14">
      <c r="A800" s="1" t="str">
        <f t="shared" si="24"/>
        <v>4x100 mM70</v>
      </c>
      <c r="B800" s="2" t="str">
        <f t="shared" si="25"/>
        <v>4x100 m</v>
      </c>
      <c r="C800" s="13" t="s">
        <v>25</v>
      </c>
      <c r="D800" s="21" t="s">
        <v>1527</v>
      </c>
      <c r="E800" s="4"/>
      <c r="F800" s="4"/>
      <c r="G800" s="17" t="s">
        <v>552</v>
      </c>
      <c r="H800" s="231"/>
      <c r="I800" s="220"/>
      <c r="J800" s="18">
        <v>62.71</v>
      </c>
      <c r="K800" s="28" t="s">
        <v>1528</v>
      </c>
      <c r="L800" s="15" t="s">
        <v>1529</v>
      </c>
      <c r="M800" s="22">
        <v>71</v>
      </c>
      <c r="N800" s="11"/>
    </row>
    <row r="801" spans="1:14">
      <c r="A801" s="1" t="str">
        <f t="shared" si="24"/>
        <v xml:space="preserve">4x100 m </v>
      </c>
      <c r="B801" s="2" t="str">
        <f t="shared" si="25"/>
        <v>4x100 m</v>
      </c>
      <c r="C801" s="13" t="s">
        <v>540</v>
      </c>
      <c r="D801" s="21" t="s">
        <v>1530</v>
      </c>
      <c r="E801" s="4"/>
      <c r="F801" s="4"/>
      <c r="G801" s="17"/>
      <c r="H801" s="231"/>
      <c r="I801" s="220"/>
      <c r="J801" s="18"/>
      <c r="K801" s="28"/>
      <c r="L801" s="15"/>
      <c r="M801" s="22"/>
      <c r="N801" s="11"/>
    </row>
    <row r="802" spans="1:14">
      <c r="A802" s="1" t="str">
        <f t="shared" si="24"/>
        <v>4x100 mM75</v>
      </c>
      <c r="B802" s="2" t="str">
        <f t="shared" si="25"/>
        <v>4x100 m</v>
      </c>
      <c r="C802" s="13" t="s">
        <v>27</v>
      </c>
      <c r="D802" s="21" t="s">
        <v>15</v>
      </c>
      <c r="E802" s="27"/>
      <c r="F802" s="27"/>
      <c r="G802" s="17" t="s">
        <v>552</v>
      </c>
      <c r="H802" s="28"/>
      <c r="I802" s="17"/>
      <c r="J802" s="18">
        <v>89.2</v>
      </c>
      <c r="K802" s="28" t="s">
        <v>122</v>
      </c>
      <c r="L802" s="15" t="s">
        <v>1531</v>
      </c>
      <c r="M802" s="20">
        <v>75</v>
      </c>
      <c r="N802" s="11"/>
    </row>
    <row r="803" spans="1:14">
      <c r="A803" s="1" t="str">
        <f t="shared" si="24"/>
        <v xml:space="preserve">4x100 m </v>
      </c>
      <c r="B803" s="2" t="str">
        <f t="shared" si="25"/>
        <v>4x100 m</v>
      </c>
      <c r="C803" s="13" t="s">
        <v>540</v>
      </c>
      <c r="D803" s="240" t="s">
        <v>1532</v>
      </c>
      <c r="E803" s="27"/>
      <c r="F803" s="27"/>
      <c r="G803" s="21"/>
      <c r="H803" s="28"/>
      <c r="I803" s="17"/>
      <c r="J803" s="40"/>
      <c r="K803" s="28"/>
      <c r="L803" s="15"/>
      <c r="M803" s="20"/>
      <c r="N803" s="11"/>
    </row>
    <row r="804" spans="1:14">
      <c r="A804" s="1" t="str">
        <f t="shared" si="24"/>
        <v/>
      </c>
      <c r="B804" s="2" t="str">
        <f t="shared" si="25"/>
        <v>4x100 m</v>
      </c>
      <c r="C804" s="66"/>
      <c r="D804" s="29"/>
      <c r="E804" s="23"/>
      <c r="F804" s="29"/>
      <c r="G804" s="30"/>
      <c r="H804" s="30"/>
      <c r="I804" s="30"/>
      <c r="J804" s="103"/>
      <c r="K804" s="117"/>
      <c r="L804" s="23"/>
      <c r="M804" s="45"/>
      <c r="N804" s="11"/>
    </row>
    <row r="805" spans="1:14">
      <c r="A805" s="1" t="str">
        <f t="shared" si="24"/>
        <v>4x200 m4x200 m</v>
      </c>
      <c r="B805" s="2" t="str">
        <f t="shared" si="25"/>
        <v>4x200 m</v>
      </c>
      <c r="C805" s="5" t="s">
        <v>1533</v>
      </c>
      <c r="D805" s="6"/>
      <c r="E805" s="233"/>
      <c r="F805" s="233"/>
      <c r="G805" s="6"/>
      <c r="H805" s="48"/>
      <c r="I805" s="7"/>
      <c r="J805" s="8"/>
      <c r="K805" s="6"/>
      <c r="L805" s="6"/>
      <c r="M805" s="10"/>
      <c r="N805" s="11"/>
    </row>
    <row r="806" spans="1:14">
      <c r="A806" s="1" t="str">
        <f t="shared" si="24"/>
        <v>4x200 mM35</v>
      </c>
      <c r="B806" s="2" t="str">
        <f t="shared" si="25"/>
        <v>4x200 m</v>
      </c>
      <c r="C806" s="13" t="s">
        <v>54</v>
      </c>
      <c r="D806" s="29" t="s">
        <v>5</v>
      </c>
      <c r="E806" s="4"/>
      <c r="F806" s="4"/>
      <c r="G806" s="17" t="s">
        <v>552</v>
      </c>
      <c r="H806" s="231"/>
      <c r="I806" s="220"/>
      <c r="J806" s="98" t="s">
        <v>1534</v>
      </c>
      <c r="K806" s="29" t="s">
        <v>15</v>
      </c>
      <c r="L806" s="23" t="s">
        <v>1535</v>
      </c>
      <c r="M806" s="45">
        <v>39</v>
      </c>
      <c r="N806" s="11"/>
    </row>
    <row r="807" spans="1:14">
      <c r="A807" s="1" t="str">
        <f t="shared" si="24"/>
        <v xml:space="preserve">4x200 m </v>
      </c>
      <c r="B807" s="2" t="str">
        <f t="shared" si="25"/>
        <v>4x200 m</v>
      </c>
      <c r="C807" s="13" t="s">
        <v>540</v>
      </c>
      <c r="D807" s="29" t="s">
        <v>1536</v>
      </c>
      <c r="E807" s="4"/>
      <c r="F807" s="4"/>
      <c r="G807" s="17"/>
      <c r="H807" s="231"/>
      <c r="I807" s="220"/>
      <c r="J807" s="98"/>
      <c r="K807" s="29"/>
      <c r="L807" s="23"/>
      <c r="M807" s="45"/>
      <c r="N807" s="11"/>
    </row>
    <row r="808" spans="1:14">
      <c r="A808" s="1" t="str">
        <f t="shared" si="24"/>
        <v>4x200 mM40</v>
      </c>
      <c r="B808" s="2" t="str">
        <f t="shared" si="25"/>
        <v>4x200 m</v>
      </c>
      <c r="C808" s="13" t="s">
        <v>80</v>
      </c>
      <c r="D808" s="21" t="s">
        <v>1502</v>
      </c>
      <c r="E808" s="4"/>
      <c r="F808" s="4"/>
      <c r="G808" s="17" t="s">
        <v>552</v>
      </c>
      <c r="H808" s="231"/>
      <c r="I808" s="220"/>
      <c r="J808" s="98" t="s">
        <v>1537</v>
      </c>
      <c r="K808" s="28" t="s">
        <v>284</v>
      </c>
      <c r="L808" s="15" t="s">
        <v>1538</v>
      </c>
      <c r="M808" s="22">
        <v>42</v>
      </c>
      <c r="N808" s="11"/>
    </row>
    <row r="809" spans="1:14">
      <c r="A809" s="1" t="str">
        <f t="shared" si="24"/>
        <v xml:space="preserve">4x200 m </v>
      </c>
      <c r="B809" s="2" t="str">
        <f t="shared" si="25"/>
        <v>4x200 m</v>
      </c>
      <c r="C809" s="13" t="s">
        <v>540</v>
      </c>
      <c r="D809" s="21" t="s">
        <v>1539</v>
      </c>
      <c r="E809" s="4"/>
      <c r="F809" s="4"/>
      <c r="G809" s="17"/>
      <c r="H809" s="231"/>
      <c r="I809" s="220"/>
      <c r="J809" s="98"/>
      <c r="K809" s="28"/>
      <c r="L809" s="15"/>
      <c r="M809" s="22"/>
      <c r="N809" s="11"/>
    </row>
    <row r="810" spans="1:14">
      <c r="A810" s="1" t="str">
        <f t="shared" si="24"/>
        <v>4x200 mM55</v>
      </c>
      <c r="B810" s="2" t="str">
        <f t="shared" si="25"/>
        <v>4x200 m</v>
      </c>
      <c r="C810" s="13" t="s">
        <v>11</v>
      </c>
      <c r="D810" s="241" t="s">
        <v>1540</v>
      </c>
      <c r="E810" s="4"/>
      <c r="F810" s="4"/>
      <c r="G810" s="17" t="s">
        <v>552</v>
      </c>
      <c r="H810" s="28"/>
      <c r="I810" s="17"/>
      <c r="J810" s="18" t="s">
        <v>1541</v>
      </c>
      <c r="K810" s="27" t="s">
        <v>15</v>
      </c>
      <c r="L810" s="15" t="s">
        <v>1542</v>
      </c>
      <c r="M810" s="22">
        <v>57</v>
      </c>
      <c r="N810" s="11"/>
    </row>
    <row r="811" spans="1:14">
      <c r="A811" s="1" t="str">
        <f t="shared" si="24"/>
        <v xml:space="preserve">4x200 m </v>
      </c>
      <c r="B811" s="2" t="str">
        <f t="shared" si="25"/>
        <v>4x200 m</v>
      </c>
      <c r="C811" s="13" t="s">
        <v>540</v>
      </c>
      <c r="D811" s="27" t="s">
        <v>1543</v>
      </c>
      <c r="E811" s="4"/>
      <c r="F811" s="4"/>
      <c r="G811" s="17"/>
      <c r="H811" s="28"/>
      <c r="I811" s="17"/>
      <c r="J811" s="18"/>
      <c r="K811" s="27"/>
      <c r="L811" s="15"/>
      <c r="M811" s="22"/>
      <c r="N811" s="11"/>
    </row>
    <row r="812" spans="1:14">
      <c r="A812" s="1" t="str">
        <f t="shared" si="24"/>
        <v>4x200 mM70</v>
      </c>
      <c r="B812" s="2" t="str">
        <f t="shared" si="25"/>
        <v>4x200 m</v>
      </c>
      <c r="C812" s="13" t="s">
        <v>25</v>
      </c>
      <c r="D812" s="21" t="s">
        <v>1544</v>
      </c>
      <c r="E812" s="4"/>
      <c r="F812" s="4"/>
      <c r="G812" s="17" t="s">
        <v>552</v>
      </c>
      <c r="H812" s="28"/>
      <c r="I812" s="17"/>
      <c r="J812" s="98" t="s">
        <v>1545</v>
      </c>
      <c r="K812" s="28" t="s">
        <v>284</v>
      </c>
      <c r="L812" s="15" t="s">
        <v>1538</v>
      </c>
      <c r="M812" s="22">
        <v>70</v>
      </c>
      <c r="N812" s="11"/>
    </row>
    <row r="813" spans="1:14">
      <c r="A813" s="1" t="str">
        <f t="shared" si="24"/>
        <v xml:space="preserve">4x200 m </v>
      </c>
      <c r="B813" s="2" t="str">
        <f t="shared" si="25"/>
        <v>4x200 m</v>
      </c>
      <c r="C813" s="13" t="s">
        <v>540</v>
      </c>
      <c r="D813" s="21" t="s">
        <v>1546</v>
      </c>
      <c r="E813" s="4"/>
      <c r="F813" s="4"/>
      <c r="G813" s="17"/>
      <c r="H813" s="28"/>
      <c r="I813" s="17"/>
      <c r="J813" s="98"/>
      <c r="K813" s="28"/>
      <c r="L813" s="15"/>
      <c r="M813" s="22"/>
      <c r="N813" s="11"/>
    </row>
    <row r="814" spans="1:14">
      <c r="A814" s="1" t="str">
        <f t="shared" si="24"/>
        <v/>
      </c>
      <c r="B814" s="2" t="str">
        <f t="shared" si="25"/>
        <v>4x200 m</v>
      </c>
      <c r="C814" s="13"/>
      <c r="D814" s="21"/>
      <c r="E814" s="4"/>
      <c r="F814" s="4"/>
      <c r="G814" s="21"/>
      <c r="H814" s="231"/>
      <c r="I814" s="220"/>
      <c r="J814" s="112"/>
      <c r="K814" s="21"/>
      <c r="L814" s="21"/>
      <c r="M814" s="27"/>
      <c r="N814" s="11"/>
    </row>
    <row r="815" spans="1:14">
      <c r="A815" s="1" t="str">
        <f t="shared" si="24"/>
        <v>4x300 m4x300 m</v>
      </c>
      <c r="B815" s="2" t="str">
        <f t="shared" si="25"/>
        <v>4x300 m</v>
      </c>
      <c r="C815" s="47" t="s">
        <v>1547</v>
      </c>
      <c r="D815" s="6"/>
      <c r="E815" s="233"/>
      <c r="F815" s="233"/>
      <c r="G815" s="6"/>
      <c r="H815" s="48"/>
      <c r="I815" s="7"/>
      <c r="J815" s="242"/>
      <c r="K815" s="6"/>
      <c r="L815" s="6"/>
      <c r="M815" s="10"/>
      <c r="N815" s="11"/>
    </row>
    <row r="816" spans="1:14">
      <c r="A816" s="1" t="str">
        <f t="shared" si="24"/>
        <v>4x300 mM35</v>
      </c>
      <c r="B816" s="2" t="str">
        <f t="shared" si="25"/>
        <v>4x300 m</v>
      </c>
      <c r="C816" s="13" t="s">
        <v>54</v>
      </c>
      <c r="D816" s="21" t="s">
        <v>1512</v>
      </c>
      <c r="E816" s="4"/>
      <c r="F816" s="4"/>
      <c r="G816" s="17" t="s">
        <v>552</v>
      </c>
      <c r="H816" s="28"/>
      <c r="I816" s="17"/>
      <c r="J816" s="18" t="s">
        <v>1548</v>
      </c>
      <c r="K816" s="19" t="s">
        <v>431</v>
      </c>
      <c r="L816" s="15" t="s">
        <v>1103</v>
      </c>
      <c r="M816" s="22">
        <v>35</v>
      </c>
      <c r="N816" s="11"/>
    </row>
    <row r="817" spans="1:14">
      <c r="A817" s="1" t="str">
        <f t="shared" si="24"/>
        <v xml:space="preserve">4x300 m </v>
      </c>
      <c r="B817" s="2" t="str">
        <f t="shared" si="25"/>
        <v>4x300 m</v>
      </c>
      <c r="C817" s="13" t="s">
        <v>540</v>
      </c>
      <c r="D817" s="27" t="s">
        <v>1549</v>
      </c>
      <c r="E817" s="4"/>
      <c r="F817" s="4"/>
      <c r="G817" s="17"/>
      <c r="H817" s="28"/>
      <c r="I817" s="17"/>
      <c r="J817" s="32"/>
      <c r="K817" s="19"/>
      <c r="L817" s="15"/>
      <c r="M817" s="22"/>
      <c r="N817" s="11"/>
    </row>
    <row r="818" spans="1:14">
      <c r="A818" s="1" t="str">
        <f t="shared" si="24"/>
        <v/>
      </c>
      <c r="B818" s="2" t="str">
        <f t="shared" si="25"/>
        <v>4x300 m</v>
      </c>
      <c r="C818" s="13"/>
      <c r="D818" s="21"/>
      <c r="E818" s="4"/>
      <c r="F818" s="4"/>
      <c r="G818" s="21"/>
      <c r="H818" s="28"/>
      <c r="I818" s="17"/>
      <c r="J818" s="116"/>
      <c r="K818" s="21"/>
      <c r="L818" s="21"/>
      <c r="M818" s="27"/>
      <c r="N818" s="11"/>
    </row>
    <row r="819" spans="1:14">
      <c r="A819" s="1" t="str">
        <f t="shared" si="24"/>
        <v>4x400 m4x400 m</v>
      </c>
      <c r="B819" s="2" t="str">
        <f t="shared" si="25"/>
        <v>4x400 m</v>
      </c>
      <c r="C819" s="47" t="s">
        <v>1550</v>
      </c>
      <c r="D819" s="6"/>
      <c r="E819" s="233"/>
      <c r="F819" s="233"/>
      <c r="G819" s="6"/>
      <c r="H819" s="48"/>
      <c r="I819" s="7"/>
      <c r="J819" s="242"/>
      <c r="K819" s="6"/>
      <c r="L819" s="6"/>
      <c r="M819" s="10"/>
      <c r="N819" s="11"/>
    </row>
    <row r="820" spans="1:14">
      <c r="A820" s="1" t="str">
        <f t="shared" si="24"/>
        <v>4x400 mM35</v>
      </c>
      <c r="B820" s="2" t="str">
        <f t="shared" si="25"/>
        <v>4x400 m</v>
      </c>
      <c r="C820" s="13" t="s">
        <v>54</v>
      </c>
      <c r="D820" s="29" t="s">
        <v>1429</v>
      </c>
      <c r="E820" s="4"/>
      <c r="F820" s="4"/>
      <c r="G820" s="17" t="s">
        <v>552</v>
      </c>
      <c r="H820" s="231"/>
      <c r="I820" s="17"/>
      <c r="J820" s="98" t="s">
        <v>1551</v>
      </c>
      <c r="K820" s="21" t="s">
        <v>15</v>
      </c>
      <c r="L820" s="15" t="s">
        <v>1552</v>
      </c>
      <c r="M820" s="22">
        <v>39</v>
      </c>
      <c r="N820" s="11"/>
    </row>
    <row r="821" spans="1:14">
      <c r="A821" s="1" t="str">
        <f t="shared" si="24"/>
        <v xml:space="preserve">4x400 m </v>
      </c>
      <c r="B821" s="2" t="str">
        <f t="shared" si="25"/>
        <v>4x400 m</v>
      </c>
      <c r="C821" s="13" t="s">
        <v>540</v>
      </c>
      <c r="D821" s="234" t="s">
        <v>1553</v>
      </c>
      <c r="E821" s="4"/>
      <c r="F821" s="4"/>
      <c r="G821" s="17"/>
      <c r="H821" s="231"/>
      <c r="I821" s="17"/>
      <c r="J821" s="98"/>
      <c r="K821" s="21"/>
      <c r="L821" s="15"/>
      <c r="M821" s="22"/>
      <c r="N821" s="11"/>
    </row>
    <row r="822" spans="1:14">
      <c r="A822" s="1" t="str">
        <f t="shared" si="24"/>
        <v>4x400 mM40</v>
      </c>
      <c r="B822" s="2" t="str">
        <f t="shared" si="25"/>
        <v>4x400 m</v>
      </c>
      <c r="C822" s="13" t="s">
        <v>80</v>
      </c>
      <c r="D822" s="21" t="s">
        <v>1512</v>
      </c>
      <c r="E822" s="4"/>
      <c r="F822" s="4"/>
      <c r="G822" s="17" t="s">
        <v>552</v>
      </c>
      <c r="H822" s="28"/>
      <c r="I822" s="17"/>
      <c r="J822" s="18" t="s">
        <v>1554</v>
      </c>
      <c r="K822" s="19" t="s">
        <v>1016</v>
      </c>
      <c r="L822" s="15" t="s">
        <v>1105</v>
      </c>
      <c r="M822" s="22">
        <v>40</v>
      </c>
      <c r="N822" s="11"/>
    </row>
    <row r="823" spans="1:14">
      <c r="A823" s="1" t="str">
        <f t="shared" si="24"/>
        <v xml:space="preserve">4x400 m </v>
      </c>
      <c r="B823" s="2" t="str">
        <f t="shared" si="25"/>
        <v>4x400 m</v>
      </c>
      <c r="C823" s="13" t="s">
        <v>540</v>
      </c>
      <c r="D823" s="27" t="s">
        <v>1555</v>
      </c>
      <c r="E823" s="4"/>
      <c r="F823" s="4"/>
      <c r="G823" s="17"/>
      <c r="H823" s="28"/>
      <c r="I823" s="17"/>
      <c r="J823" s="18"/>
      <c r="K823" s="19"/>
      <c r="L823" s="15"/>
      <c r="M823" s="22"/>
      <c r="N823" s="11"/>
    </row>
    <row r="824" spans="1:14">
      <c r="A824" s="1" t="str">
        <f t="shared" si="24"/>
        <v>4x400 mM45</v>
      </c>
      <c r="B824" s="2" t="str">
        <f t="shared" si="25"/>
        <v>4x400 m</v>
      </c>
      <c r="C824" s="13" t="s">
        <v>90</v>
      </c>
      <c r="D824" s="82" t="s">
        <v>1512</v>
      </c>
      <c r="E824" s="226"/>
      <c r="F824" s="226"/>
      <c r="G824" s="84" t="s">
        <v>552</v>
      </c>
      <c r="H824" s="85"/>
      <c r="I824" s="84"/>
      <c r="J824" s="106" t="s">
        <v>538</v>
      </c>
      <c r="K824" s="82" t="s">
        <v>257</v>
      </c>
      <c r="L824" s="83" t="s">
        <v>258</v>
      </c>
      <c r="M824" s="87">
        <v>48</v>
      </c>
      <c r="N824" s="11" t="s">
        <v>664</v>
      </c>
    </row>
    <row r="825" spans="1:14">
      <c r="A825" s="1" t="str">
        <f t="shared" si="24"/>
        <v xml:space="preserve">4x400 m </v>
      </c>
      <c r="B825" s="2" t="str">
        <f t="shared" si="25"/>
        <v>4x400 m</v>
      </c>
      <c r="C825" s="13" t="s">
        <v>540</v>
      </c>
      <c r="D825" s="234" t="s">
        <v>539</v>
      </c>
      <c r="E825" s="4"/>
      <c r="F825" s="4"/>
      <c r="G825" s="17"/>
      <c r="H825" s="231"/>
      <c r="I825" s="17"/>
      <c r="J825" s="98"/>
      <c r="K825" s="21"/>
      <c r="L825" s="15"/>
      <c r="M825" s="22"/>
      <c r="N825" s="11"/>
    </row>
    <row r="826" spans="1:14">
      <c r="A826" s="1" t="str">
        <f t="shared" si="24"/>
        <v>4x400 mM50</v>
      </c>
      <c r="B826" s="2" t="str">
        <f t="shared" si="25"/>
        <v>4x400 m</v>
      </c>
      <c r="C826" s="13" t="s">
        <v>4</v>
      </c>
      <c r="D826" s="29" t="s">
        <v>1512</v>
      </c>
      <c r="E826" s="4"/>
      <c r="F826" s="4"/>
      <c r="G826" s="17" t="s">
        <v>552</v>
      </c>
      <c r="H826" s="231"/>
      <c r="I826" s="17"/>
      <c r="J826" s="98" t="s">
        <v>1556</v>
      </c>
      <c r="K826" s="21" t="s">
        <v>1444</v>
      </c>
      <c r="L826" s="15" t="s">
        <v>1557</v>
      </c>
      <c r="M826" s="22">
        <v>50</v>
      </c>
      <c r="N826" s="11"/>
    </row>
    <row r="827" spans="1:14">
      <c r="A827" s="1" t="str">
        <f t="shared" si="24"/>
        <v xml:space="preserve">4x400 m </v>
      </c>
      <c r="B827" s="2" t="str">
        <f t="shared" si="25"/>
        <v>4x400 m</v>
      </c>
      <c r="C827" s="13" t="s">
        <v>540</v>
      </c>
      <c r="D827" s="234" t="s">
        <v>1558</v>
      </c>
      <c r="E827" s="4"/>
      <c r="F827" s="4"/>
      <c r="G827" s="17"/>
      <c r="H827" s="231"/>
      <c r="I827" s="17"/>
      <c r="J827" s="98"/>
      <c r="K827" s="21"/>
      <c r="L827" s="15"/>
      <c r="M827" s="22"/>
      <c r="N827" s="11"/>
    </row>
    <row r="828" spans="1:14">
      <c r="A828" s="1" t="str">
        <f t="shared" si="24"/>
        <v>4x400 mM55</v>
      </c>
      <c r="B828" s="2" t="str">
        <f t="shared" si="25"/>
        <v>4x400 m</v>
      </c>
      <c r="C828" s="13" t="s">
        <v>11</v>
      </c>
      <c r="D828" s="29" t="s">
        <v>537</v>
      </c>
      <c r="E828" s="4"/>
      <c r="F828" s="4"/>
      <c r="G828" s="17" t="s">
        <v>552</v>
      </c>
      <c r="H828" s="28"/>
      <c r="I828" s="17"/>
      <c r="J828" s="243" t="s">
        <v>1559</v>
      </c>
      <c r="K828" s="21" t="s">
        <v>188</v>
      </c>
      <c r="L828" s="15">
        <v>280922</v>
      </c>
      <c r="M828" s="22">
        <v>55</v>
      </c>
      <c r="N828" s="11"/>
    </row>
    <row r="829" spans="1:14">
      <c r="A829" s="1" t="str">
        <f t="shared" si="24"/>
        <v xml:space="preserve">4x400 m </v>
      </c>
      <c r="B829" s="2" t="str">
        <f t="shared" si="25"/>
        <v>4x400 m</v>
      </c>
      <c r="C829" s="13" t="s">
        <v>540</v>
      </c>
      <c r="D829" s="73" t="s">
        <v>1560</v>
      </c>
      <c r="E829" s="4"/>
      <c r="F829" s="4"/>
      <c r="G829" s="17"/>
      <c r="H829" s="28"/>
      <c r="I829" s="17"/>
      <c r="J829" s="243"/>
      <c r="K829" s="21"/>
      <c r="L829" s="15"/>
      <c r="M829" s="22"/>
      <c r="N829" s="11"/>
    </row>
    <row r="830" spans="1:14">
      <c r="A830" s="1" t="str">
        <f t="shared" si="24"/>
        <v>4x400 mM60</v>
      </c>
      <c r="B830" s="2" t="str">
        <f t="shared" si="25"/>
        <v>4x400 m</v>
      </c>
      <c r="C830" s="13" t="s">
        <v>17</v>
      </c>
      <c r="D830" s="29" t="s">
        <v>1512</v>
      </c>
      <c r="E830" s="4"/>
      <c r="F830" s="4"/>
      <c r="G830" s="17" t="s">
        <v>552</v>
      </c>
      <c r="H830" s="231"/>
      <c r="I830" s="17"/>
      <c r="J830" s="98" t="s">
        <v>1561</v>
      </c>
      <c r="K830" s="21" t="s">
        <v>1230</v>
      </c>
      <c r="L830" s="15" t="s">
        <v>1562</v>
      </c>
      <c r="M830" s="22">
        <v>61</v>
      </c>
      <c r="N830" s="11"/>
    </row>
    <row r="831" spans="1:14">
      <c r="A831" s="1" t="str">
        <f t="shared" si="24"/>
        <v xml:space="preserve">4x400 m </v>
      </c>
      <c r="B831" s="2" t="str">
        <f t="shared" si="25"/>
        <v>4x400 m</v>
      </c>
      <c r="C831" s="13" t="s">
        <v>540</v>
      </c>
      <c r="D831" s="234" t="s">
        <v>1563</v>
      </c>
      <c r="E831" s="4"/>
      <c r="F831" s="4"/>
      <c r="G831" s="17"/>
      <c r="H831" s="231"/>
      <c r="I831" s="17"/>
      <c r="J831" s="98"/>
      <c r="K831" s="21"/>
      <c r="L831" s="15"/>
      <c r="M831" s="22"/>
      <c r="N831" s="11"/>
    </row>
    <row r="832" spans="1:14">
      <c r="A832" s="1" t="str">
        <f t="shared" si="24"/>
        <v>4x400 mM65</v>
      </c>
      <c r="B832" s="2" t="str">
        <f t="shared" si="25"/>
        <v>4x400 m</v>
      </c>
      <c r="C832" s="13" t="s">
        <v>20</v>
      </c>
      <c r="D832" s="21" t="s">
        <v>1512</v>
      </c>
      <c r="E832" s="4"/>
      <c r="F832" s="4"/>
      <c r="G832" s="21" t="s">
        <v>552</v>
      </c>
      <c r="H832" s="231"/>
      <c r="I832" s="220"/>
      <c r="J832" s="103" t="s">
        <v>1564</v>
      </c>
      <c r="K832" s="29" t="s">
        <v>284</v>
      </c>
      <c r="L832" s="23" t="s">
        <v>704</v>
      </c>
      <c r="M832" s="22">
        <v>65</v>
      </c>
      <c r="N832" s="11"/>
    </row>
    <row r="833" spans="1:14">
      <c r="A833" s="1" t="str">
        <f t="shared" si="24"/>
        <v xml:space="preserve">4x400 m </v>
      </c>
      <c r="B833" s="2" t="str">
        <f t="shared" si="25"/>
        <v>4x400 m</v>
      </c>
      <c r="C833" s="13" t="s">
        <v>540</v>
      </c>
      <c r="D833" s="234" t="s">
        <v>1565</v>
      </c>
      <c r="E833" s="4"/>
      <c r="F833" s="4"/>
      <c r="G833" s="21"/>
      <c r="H833" s="231"/>
      <c r="I833" s="220"/>
      <c r="J833" s="112"/>
      <c r="K833" s="21"/>
      <c r="L833" s="21"/>
      <c r="M833" s="27"/>
      <c r="N833" s="11"/>
    </row>
    <row r="834" spans="1:14">
      <c r="A834" s="1" t="str">
        <f t="shared" si="24"/>
        <v/>
      </c>
      <c r="B834" s="2" t="str">
        <f t="shared" si="25"/>
        <v>4x400 m</v>
      </c>
      <c r="C834" s="13"/>
      <c r="D834" s="21"/>
      <c r="E834" s="4"/>
      <c r="F834" s="4"/>
      <c r="G834" s="21"/>
      <c r="H834" s="231"/>
      <c r="I834" s="220"/>
      <c r="J834" s="116"/>
      <c r="K834" s="21"/>
      <c r="L834" s="21"/>
      <c r="M834" s="27"/>
      <c r="N834" s="11"/>
    </row>
    <row r="835" spans="1:14">
      <c r="A835" s="1" t="str">
        <f t="shared" si="24"/>
        <v>4+3+2+100m4+3+2+100m</v>
      </c>
      <c r="B835" s="2" t="str">
        <f t="shared" si="25"/>
        <v>4+3+2+100m</v>
      </c>
      <c r="C835" s="47" t="s">
        <v>1566</v>
      </c>
      <c r="D835" s="6"/>
      <c r="E835" s="233"/>
      <c r="F835" s="233"/>
      <c r="G835" s="6"/>
      <c r="H835" s="48"/>
      <c r="I835" s="7"/>
      <c r="J835" s="242"/>
      <c r="K835" s="6"/>
      <c r="L835" s="6"/>
      <c r="M835" s="10"/>
      <c r="N835" s="11"/>
    </row>
    <row r="836" spans="1:14">
      <c r="A836" s="1" t="str">
        <f t="shared" ref="A836:A899" si="26">IF(C836="","",_xlfn.CONCAT(B836,C836))</f>
        <v>4+3+2+100mM35</v>
      </c>
      <c r="B836" s="2" t="str">
        <f t="shared" ref="B836:B899" si="27">IF(C835="",C836,B835)</f>
        <v>4+3+2+100m</v>
      </c>
      <c r="C836" s="13" t="s">
        <v>54</v>
      </c>
      <c r="D836" s="25" t="s">
        <v>426</v>
      </c>
      <c r="E836" s="4"/>
      <c r="F836" s="4"/>
      <c r="G836" s="17" t="s">
        <v>552</v>
      </c>
      <c r="H836" s="28"/>
      <c r="I836" s="17"/>
      <c r="J836" s="98" t="s">
        <v>276</v>
      </c>
      <c r="K836" s="25" t="s">
        <v>426</v>
      </c>
      <c r="L836" s="96" t="s">
        <v>1463</v>
      </c>
      <c r="M836" s="20">
        <v>38</v>
      </c>
      <c r="N836" s="11"/>
    </row>
    <row r="837" spans="1:14">
      <c r="A837" s="1" t="str">
        <f t="shared" si="26"/>
        <v xml:space="preserve">4+3+2+100m </v>
      </c>
      <c r="B837" s="2" t="str">
        <f t="shared" si="27"/>
        <v>4+3+2+100m</v>
      </c>
      <c r="C837" s="13" t="s">
        <v>540</v>
      </c>
      <c r="D837" s="25" t="s">
        <v>1567</v>
      </c>
      <c r="E837" s="4"/>
      <c r="F837" s="4"/>
      <c r="G837" s="17"/>
      <c r="H837" s="28"/>
      <c r="I837" s="17"/>
      <c r="J837" s="98"/>
      <c r="K837" s="25"/>
      <c r="L837" s="96"/>
      <c r="M837" s="20"/>
      <c r="N837" s="11"/>
    </row>
    <row r="838" spans="1:14">
      <c r="A838" s="1" t="str">
        <f t="shared" si="26"/>
        <v>4+3+2+100mM40</v>
      </c>
      <c r="B838" s="2" t="str">
        <f t="shared" si="27"/>
        <v>4+3+2+100m</v>
      </c>
      <c r="C838" s="13" t="s">
        <v>80</v>
      </c>
      <c r="D838" s="25" t="s">
        <v>1512</v>
      </c>
      <c r="E838" s="4"/>
      <c r="F838" s="4"/>
      <c r="G838" s="17" t="s">
        <v>552</v>
      </c>
      <c r="H838" s="28"/>
      <c r="I838" s="17"/>
      <c r="J838" s="33" t="s">
        <v>1568</v>
      </c>
      <c r="K838" s="27" t="s">
        <v>138</v>
      </c>
      <c r="L838" s="244" t="s">
        <v>645</v>
      </c>
      <c r="M838" s="22">
        <v>44</v>
      </c>
      <c r="N838" s="11"/>
    </row>
    <row r="839" spans="1:14">
      <c r="A839" s="1" t="str">
        <f t="shared" si="26"/>
        <v xml:space="preserve">4+3+2+100m </v>
      </c>
      <c r="B839" s="2" t="str">
        <f t="shared" si="27"/>
        <v>4+3+2+100m</v>
      </c>
      <c r="C839" s="13" t="s">
        <v>540</v>
      </c>
      <c r="D839" s="241" t="s">
        <v>1569</v>
      </c>
      <c r="E839" s="4"/>
      <c r="F839" s="4"/>
      <c r="G839" s="17"/>
      <c r="H839" s="28"/>
      <c r="I839" s="17"/>
      <c r="J839" s="33"/>
      <c r="K839" s="27"/>
      <c r="L839" s="244"/>
      <c r="M839" s="22"/>
      <c r="N839" s="11"/>
    </row>
    <row r="840" spans="1:14">
      <c r="A840" s="1" t="str">
        <f t="shared" si="26"/>
        <v>4+3+2+100mM45</v>
      </c>
      <c r="B840" s="2" t="str">
        <f t="shared" si="27"/>
        <v>4+3+2+100m</v>
      </c>
      <c r="C840" s="13" t="s">
        <v>90</v>
      </c>
      <c r="D840" s="25" t="s">
        <v>5</v>
      </c>
      <c r="E840" s="4"/>
      <c r="F840" s="4"/>
      <c r="G840" s="176" t="s">
        <v>552</v>
      </c>
      <c r="H840" s="28"/>
      <c r="I840" s="17"/>
      <c r="J840" s="33" t="s">
        <v>1570</v>
      </c>
      <c r="K840" s="27" t="s">
        <v>138</v>
      </c>
      <c r="L840" s="244" t="s">
        <v>645</v>
      </c>
      <c r="M840" s="22">
        <v>48</v>
      </c>
      <c r="N840" s="11"/>
    </row>
    <row r="841" spans="1:14">
      <c r="A841" s="1" t="str">
        <f t="shared" si="26"/>
        <v xml:space="preserve">4+3+2+100m </v>
      </c>
      <c r="B841" s="2" t="str">
        <f t="shared" si="27"/>
        <v>4+3+2+100m</v>
      </c>
      <c r="C841" s="13" t="s">
        <v>540</v>
      </c>
      <c r="D841" s="241" t="s">
        <v>1571</v>
      </c>
      <c r="E841" s="4"/>
      <c r="F841" s="4"/>
      <c r="G841" s="176"/>
      <c r="H841" s="28"/>
      <c r="I841" s="17"/>
      <c r="J841" s="33"/>
      <c r="K841" s="27"/>
      <c r="L841" s="244"/>
      <c r="M841" s="22"/>
      <c r="N841" s="11"/>
    </row>
    <row r="842" spans="1:14">
      <c r="A842" s="1" t="str">
        <f t="shared" si="26"/>
        <v/>
      </c>
      <c r="B842" s="2" t="str">
        <f t="shared" si="27"/>
        <v>4+3+2+100m</v>
      </c>
      <c r="C842" s="13"/>
      <c r="D842" s="21"/>
      <c r="E842" s="4"/>
      <c r="F842" s="4"/>
      <c r="G842" s="21"/>
      <c r="H842" s="28"/>
      <c r="I842" s="17"/>
      <c r="J842" s="116"/>
      <c r="K842" s="21"/>
      <c r="L842" s="21"/>
      <c r="M842" s="27"/>
      <c r="N842" s="11"/>
    </row>
    <row r="843" spans="1:14">
      <c r="A843" s="1" t="str">
        <f t="shared" si="26"/>
        <v>8+4+2+100m8+4+2+100m</v>
      </c>
      <c r="B843" s="2" t="str">
        <f t="shared" si="27"/>
        <v>8+4+2+100m</v>
      </c>
      <c r="C843" s="47" t="s">
        <v>1572</v>
      </c>
      <c r="D843" s="6"/>
      <c r="E843" s="233"/>
      <c r="F843" s="233"/>
      <c r="G843" s="6"/>
      <c r="H843" s="48"/>
      <c r="I843" s="7"/>
      <c r="J843" s="242"/>
      <c r="K843" s="6"/>
      <c r="L843" s="6"/>
      <c r="M843" s="10"/>
      <c r="N843" s="11"/>
    </row>
    <row r="844" spans="1:14">
      <c r="A844" s="1" t="str">
        <f t="shared" si="26"/>
        <v>8+4+2+100mM40</v>
      </c>
      <c r="B844" s="2" t="str">
        <f t="shared" si="27"/>
        <v>8+4+2+100m</v>
      </c>
      <c r="C844" s="13" t="s">
        <v>80</v>
      </c>
      <c r="D844" s="29" t="s">
        <v>196</v>
      </c>
      <c r="E844" s="4"/>
      <c r="F844" s="4"/>
      <c r="G844" s="17" t="s">
        <v>552</v>
      </c>
      <c r="H844" s="231"/>
      <c r="I844" s="17"/>
      <c r="J844" s="98" t="s">
        <v>1573</v>
      </c>
      <c r="K844" s="21" t="s">
        <v>86</v>
      </c>
      <c r="L844" s="15" t="s">
        <v>1574</v>
      </c>
      <c r="M844" s="22">
        <v>40</v>
      </c>
      <c r="N844" s="11"/>
    </row>
    <row r="845" spans="1:14">
      <c r="A845" s="1" t="str">
        <f t="shared" si="26"/>
        <v xml:space="preserve">8+4+2+100m </v>
      </c>
      <c r="B845" s="2" t="str">
        <f t="shared" si="27"/>
        <v>8+4+2+100m</v>
      </c>
      <c r="C845" s="13" t="s">
        <v>540</v>
      </c>
      <c r="D845" s="234" t="s">
        <v>1575</v>
      </c>
      <c r="E845" s="4"/>
      <c r="F845" s="4"/>
      <c r="G845" s="17"/>
      <c r="H845" s="231"/>
      <c r="I845" s="17"/>
      <c r="J845" s="98"/>
      <c r="K845" s="21"/>
      <c r="L845" s="15"/>
      <c r="M845" s="22"/>
      <c r="N845" s="11"/>
    </row>
    <row r="846" spans="1:14">
      <c r="A846" s="1" t="str">
        <f t="shared" si="26"/>
        <v>8+4+2+100mM45</v>
      </c>
      <c r="B846" s="2" t="str">
        <f t="shared" si="27"/>
        <v>8+4+2+100m</v>
      </c>
      <c r="C846" s="13" t="s">
        <v>90</v>
      </c>
      <c r="D846" s="29" t="s">
        <v>285</v>
      </c>
      <c r="E846" s="4"/>
      <c r="F846" s="4"/>
      <c r="G846" s="17" t="s">
        <v>552</v>
      </c>
      <c r="H846" s="231"/>
      <c r="I846" s="17"/>
      <c r="J846" s="103" t="s">
        <v>1576</v>
      </c>
      <c r="K846" s="29" t="s">
        <v>284</v>
      </c>
      <c r="L846" s="23" t="s">
        <v>1577</v>
      </c>
      <c r="M846" s="45">
        <v>45</v>
      </c>
      <c r="N846" s="11"/>
    </row>
    <row r="847" spans="1:14">
      <c r="A847" s="1" t="str">
        <f t="shared" si="26"/>
        <v xml:space="preserve">8+4+2+100m </v>
      </c>
      <c r="B847" s="2" t="str">
        <f t="shared" si="27"/>
        <v>8+4+2+100m</v>
      </c>
      <c r="C847" s="13" t="s">
        <v>540</v>
      </c>
      <c r="D847" s="29" t="s">
        <v>1578</v>
      </c>
      <c r="E847" s="4"/>
      <c r="F847" s="4"/>
      <c r="G847" s="17"/>
      <c r="H847" s="231"/>
      <c r="I847" s="17"/>
      <c r="J847" s="245"/>
      <c r="K847" s="29"/>
      <c r="L847" s="23"/>
      <c r="M847" s="45"/>
      <c r="N847" s="11"/>
    </row>
    <row r="848" spans="1:14">
      <c r="A848" s="1" t="str">
        <f t="shared" si="26"/>
        <v/>
      </c>
      <c r="B848" s="2" t="str">
        <f t="shared" si="27"/>
        <v>8+4+2+100m</v>
      </c>
      <c r="C848" s="13"/>
      <c r="D848" s="21"/>
      <c r="E848" s="4"/>
      <c r="F848" s="4"/>
      <c r="G848" s="21"/>
      <c r="H848" s="28"/>
      <c r="I848" s="17"/>
      <c r="J848" s="132"/>
      <c r="K848" s="21"/>
      <c r="L848" s="21"/>
      <c r="M848" s="27"/>
      <c r="N848" s="11"/>
    </row>
    <row r="849" spans="1:22">
      <c r="A849" s="1" t="str">
        <f t="shared" si="26"/>
        <v>50 m50 m</v>
      </c>
      <c r="B849" s="2" t="str">
        <f t="shared" si="27"/>
        <v>50 m</v>
      </c>
      <c r="C849" s="5" t="s">
        <v>3</v>
      </c>
      <c r="D849" s="6"/>
      <c r="E849" s="6"/>
      <c r="F849" s="6"/>
      <c r="G849" s="6"/>
      <c r="H849" s="246"/>
      <c r="I849" s="247"/>
      <c r="J849" s="248"/>
      <c r="K849" s="6"/>
      <c r="L849" s="9"/>
      <c r="M849" s="10"/>
      <c r="N849" s="11"/>
    </row>
    <row r="850" spans="1:22">
      <c r="A850" s="1" t="str">
        <f t="shared" si="26"/>
        <v>50 mW35</v>
      </c>
      <c r="B850" s="2" t="str">
        <f t="shared" si="27"/>
        <v>50 m</v>
      </c>
      <c r="C850" s="13" t="s">
        <v>118</v>
      </c>
      <c r="D850" s="21" t="s">
        <v>1579</v>
      </c>
      <c r="E850" s="15"/>
      <c r="F850" s="29" t="s">
        <v>771</v>
      </c>
      <c r="G850" s="17" t="s">
        <v>552</v>
      </c>
      <c r="H850" s="28"/>
      <c r="I850" s="17"/>
      <c r="J850" s="18">
        <v>7.09</v>
      </c>
      <c r="K850" s="28" t="s">
        <v>15</v>
      </c>
      <c r="L850" s="15" t="s">
        <v>665</v>
      </c>
      <c r="M850" s="22">
        <v>39</v>
      </c>
      <c r="N850" s="11"/>
    </row>
    <row r="851" spans="1:22">
      <c r="A851" s="1" t="str">
        <f t="shared" si="26"/>
        <v>50 mW40</v>
      </c>
      <c r="B851" s="2" t="str">
        <f t="shared" si="27"/>
        <v>50 m</v>
      </c>
      <c r="C851" s="13" t="s">
        <v>36</v>
      </c>
      <c r="D851" s="21" t="s">
        <v>1579</v>
      </c>
      <c r="E851" s="15"/>
      <c r="F851" s="29" t="s">
        <v>771</v>
      </c>
      <c r="G851" s="22" t="s">
        <v>552</v>
      </c>
      <c r="H851" s="15"/>
      <c r="I851" s="17"/>
      <c r="J851" s="18" t="s">
        <v>1580</v>
      </c>
      <c r="K851" s="19" t="s">
        <v>15</v>
      </c>
      <c r="L851" s="15" t="s">
        <v>554</v>
      </c>
      <c r="M851" s="22">
        <v>40</v>
      </c>
      <c r="N851" s="11"/>
    </row>
    <row r="852" spans="1:22">
      <c r="A852" s="1" t="str">
        <f t="shared" si="26"/>
        <v>50 mW45</v>
      </c>
      <c r="B852" s="2" t="str">
        <f t="shared" si="27"/>
        <v>50 m</v>
      </c>
      <c r="C852" s="13" t="s">
        <v>44</v>
      </c>
      <c r="D852" s="21" t="s">
        <v>1581</v>
      </c>
      <c r="E852" s="15"/>
      <c r="F852" s="21" t="s">
        <v>1582</v>
      </c>
      <c r="G852" s="17" t="s">
        <v>552</v>
      </c>
      <c r="H852" s="28"/>
      <c r="I852" s="17"/>
      <c r="J852" s="18">
        <v>7.71</v>
      </c>
      <c r="K852" s="28" t="s">
        <v>15</v>
      </c>
      <c r="L852" s="15" t="s">
        <v>565</v>
      </c>
      <c r="M852" s="22">
        <v>47</v>
      </c>
      <c r="N852" s="11"/>
    </row>
    <row r="853" spans="1:22">
      <c r="A853" s="1" t="str">
        <f t="shared" si="26"/>
        <v xml:space="preserve">50 m </v>
      </c>
      <c r="B853" s="2" t="str">
        <f t="shared" si="27"/>
        <v>50 m</v>
      </c>
      <c r="C853" s="13" t="s">
        <v>540</v>
      </c>
      <c r="D853" s="4" t="s">
        <v>48</v>
      </c>
      <c r="E853" s="15"/>
      <c r="F853" s="4" t="s">
        <v>49</v>
      </c>
      <c r="G853" s="20" t="s">
        <v>552</v>
      </c>
      <c r="H853" s="17"/>
      <c r="I853" s="17"/>
      <c r="J853" s="18">
        <v>7.71</v>
      </c>
      <c r="K853" s="27" t="s">
        <v>15</v>
      </c>
      <c r="L853" s="15" t="s">
        <v>560</v>
      </c>
      <c r="M853" s="22">
        <v>48</v>
      </c>
      <c r="N853" s="11"/>
    </row>
    <row r="854" spans="1:22">
      <c r="A854" s="1" t="str">
        <f t="shared" si="26"/>
        <v>50 mW50</v>
      </c>
      <c r="B854" s="2" t="str">
        <f t="shared" si="27"/>
        <v>50 m</v>
      </c>
      <c r="C854" s="13" t="s">
        <v>45</v>
      </c>
      <c r="D854" s="4" t="s">
        <v>48</v>
      </c>
      <c r="E854" s="15"/>
      <c r="F854" s="4" t="s">
        <v>49</v>
      </c>
      <c r="G854" s="24" t="s">
        <v>552</v>
      </c>
      <c r="H854" s="21"/>
      <c r="I854" s="17"/>
      <c r="J854" s="18">
        <v>7.73</v>
      </c>
      <c r="K854" s="25" t="s">
        <v>15</v>
      </c>
      <c r="L854" s="26" t="s">
        <v>558</v>
      </c>
      <c r="M854" s="20">
        <v>50</v>
      </c>
      <c r="N854" s="11"/>
    </row>
    <row r="855" spans="1:22">
      <c r="A855" s="1" t="str">
        <f t="shared" si="26"/>
        <v>50 mW55</v>
      </c>
      <c r="B855" s="2" t="str">
        <f t="shared" si="27"/>
        <v>50 m</v>
      </c>
      <c r="C855" s="13" t="s">
        <v>47</v>
      </c>
      <c r="D855" s="4" t="s">
        <v>207</v>
      </c>
      <c r="E855" s="26"/>
      <c r="F855" s="4" t="s">
        <v>121</v>
      </c>
      <c r="G855" s="22" t="s">
        <v>552</v>
      </c>
      <c r="H855" s="21"/>
      <c r="I855" s="17">
        <v>-0.3</v>
      </c>
      <c r="J855" s="18">
        <v>8.2899999999999991</v>
      </c>
      <c r="K855" s="27" t="s">
        <v>15</v>
      </c>
      <c r="L855" s="26" t="s">
        <v>566</v>
      </c>
      <c r="M855" s="20">
        <v>59</v>
      </c>
      <c r="N855" s="11"/>
    </row>
    <row r="856" spans="1:22">
      <c r="A856" s="1" t="str">
        <f t="shared" si="26"/>
        <v>50 mW65</v>
      </c>
      <c r="B856" s="2" t="str">
        <f t="shared" si="27"/>
        <v>50 m</v>
      </c>
      <c r="C856" s="13" t="s">
        <v>400</v>
      </c>
      <c r="D856" s="21" t="s">
        <v>51</v>
      </c>
      <c r="E856" s="15"/>
      <c r="F856" s="21" t="s">
        <v>97</v>
      </c>
      <c r="G856" s="30" t="s">
        <v>552</v>
      </c>
      <c r="H856" s="28"/>
      <c r="I856" s="17"/>
      <c r="J856" s="31">
        <v>9.65</v>
      </c>
      <c r="K856" s="29" t="s">
        <v>15</v>
      </c>
      <c r="L856" s="23" t="s">
        <v>562</v>
      </c>
      <c r="M856" s="22">
        <v>69</v>
      </c>
      <c r="N856" s="11"/>
    </row>
    <row r="857" spans="1:22">
      <c r="A857" s="1" t="str">
        <f t="shared" si="26"/>
        <v>50 mW70</v>
      </c>
      <c r="B857" s="2" t="str">
        <f t="shared" si="27"/>
        <v>50 m</v>
      </c>
      <c r="C857" s="13" t="s">
        <v>281</v>
      </c>
      <c r="D857" s="21" t="s">
        <v>51</v>
      </c>
      <c r="E857" s="15"/>
      <c r="F857" s="21" t="s">
        <v>32</v>
      </c>
      <c r="G857" s="20" t="s">
        <v>552</v>
      </c>
      <c r="H857" s="17"/>
      <c r="I857" s="17"/>
      <c r="J857" s="18">
        <v>9.77</v>
      </c>
      <c r="K857" s="27" t="s">
        <v>15</v>
      </c>
      <c r="L857" s="15" t="s">
        <v>560</v>
      </c>
      <c r="M857" s="22">
        <v>74</v>
      </c>
      <c r="N857" s="11"/>
      <c r="O857" s="249"/>
    </row>
    <row r="858" spans="1:22">
      <c r="A858" s="1" t="str">
        <f t="shared" si="26"/>
        <v>50 mW75</v>
      </c>
      <c r="B858" s="2" t="str">
        <f t="shared" si="27"/>
        <v>50 m</v>
      </c>
      <c r="C858" s="13" t="s">
        <v>127</v>
      </c>
      <c r="D858" s="21" t="s">
        <v>51</v>
      </c>
      <c r="E858" s="15"/>
      <c r="F858" s="21" t="s">
        <v>32</v>
      </c>
      <c r="G858" s="16" t="s">
        <v>552</v>
      </c>
      <c r="H858" s="17"/>
      <c r="I858" s="17"/>
      <c r="J858" s="18">
        <v>9.69</v>
      </c>
      <c r="K858" s="19" t="s">
        <v>15</v>
      </c>
      <c r="L858" s="15" t="s">
        <v>553</v>
      </c>
      <c r="M858" s="20">
        <v>75</v>
      </c>
      <c r="N858" s="11"/>
      <c r="P858" s="249"/>
      <c r="Q858" s="249"/>
      <c r="R858" s="250"/>
      <c r="S858" s="251"/>
      <c r="T858" s="249"/>
      <c r="U858" s="249"/>
      <c r="V858" s="252"/>
    </row>
    <row r="859" spans="1:22">
      <c r="A859" s="1" t="str">
        <f t="shared" si="26"/>
        <v>50 mW80</v>
      </c>
      <c r="B859" s="2" t="str">
        <f t="shared" si="27"/>
        <v>50 m</v>
      </c>
      <c r="C859" s="13" t="s">
        <v>50</v>
      </c>
      <c r="D859" s="82" t="s">
        <v>51</v>
      </c>
      <c r="E859" s="83"/>
      <c r="F859" s="82" t="s">
        <v>32</v>
      </c>
      <c r="G859" s="253" t="s">
        <v>552</v>
      </c>
      <c r="H859" s="84"/>
      <c r="I859" s="84" t="s">
        <v>33</v>
      </c>
      <c r="J859" s="86" t="s">
        <v>52</v>
      </c>
      <c r="K859" s="254" t="s">
        <v>7</v>
      </c>
      <c r="L859" s="83" t="s">
        <v>8</v>
      </c>
      <c r="M859" s="12">
        <v>81</v>
      </c>
      <c r="N859" s="11" t="s">
        <v>664</v>
      </c>
    </row>
    <row r="860" spans="1:22">
      <c r="A860" s="1" t="str">
        <f t="shared" si="26"/>
        <v/>
      </c>
      <c r="B860" s="2" t="str">
        <f t="shared" si="27"/>
        <v>50 m</v>
      </c>
      <c r="C860" s="13" t="s">
        <v>9</v>
      </c>
      <c r="D860" s="21"/>
      <c r="E860" s="15"/>
      <c r="F860" s="21"/>
      <c r="G860" s="17"/>
      <c r="H860" s="28"/>
      <c r="I860" s="30"/>
      <c r="J860" s="190"/>
      <c r="K860" s="29"/>
      <c r="L860" s="23"/>
      <c r="M860" s="45"/>
      <c r="N860" s="11"/>
    </row>
    <row r="861" spans="1:22">
      <c r="A861" s="1" t="str">
        <f t="shared" si="26"/>
        <v>60 m60 m</v>
      </c>
      <c r="B861" s="2" t="str">
        <f t="shared" si="27"/>
        <v>60 m</v>
      </c>
      <c r="C861" s="5" t="s">
        <v>53</v>
      </c>
      <c r="D861" s="6"/>
      <c r="E861" s="9"/>
      <c r="F861" s="6"/>
      <c r="G861" s="6"/>
      <c r="H861" s="6"/>
      <c r="I861" s="7"/>
      <c r="J861" s="10"/>
      <c r="K861" s="6"/>
      <c r="L861" s="9"/>
      <c r="M861" s="10"/>
      <c r="N861" s="11"/>
    </row>
    <row r="862" spans="1:22">
      <c r="A862" s="1" t="str">
        <f t="shared" si="26"/>
        <v>60 mW35</v>
      </c>
      <c r="B862" s="2" t="str">
        <f t="shared" si="27"/>
        <v>60 m</v>
      </c>
      <c r="C862" s="13" t="s">
        <v>118</v>
      </c>
      <c r="D862" s="21" t="s">
        <v>1583</v>
      </c>
      <c r="E862" s="15"/>
      <c r="F862" s="27" t="s">
        <v>306</v>
      </c>
      <c r="G862" s="22" t="s">
        <v>552</v>
      </c>
      <c r="H862" s="15"/>
      <c r="I862" s="17" t="s">
        <v>137</v>
      </c>
      <c r="J862" s="18">
        <v>7.6</v>
      </c>
      <c r="K862" s="19" t="s">
        <v>86</v>
      </c>
      <c r="L862" s="15" t="s">
        <v>1584</v>
      </c>
      <c r="M862" s="22">
        <v>35</v>
      </c>
      <c r="N862" s="11"/>
    </row>
    <row r="863" spans="1:22">
      <c r="A863" s="1" t="str">
        <f t="shared" si="26"/>
        <v>60 mW40</v>
      </c>
      <c r="B863" s="2" t="str">
        <f t="shared" si="27"/>
        <v>60 m</v>
      </c>
      <c r="C863" s="13" t="s">
        <v>36</v>
      </c>
      <c r="D863" s="21" t="s">
        <v>1579</v>
      </c>
      <c r="E863" s="15"/>
      <c r="F863" s="21" t="s">
        <v>97</v>
      </c>
      <c r="G863" s="22" t="s">
        <v>552</v>
      </c>
      <c r="H863" s="15"/>
      <c r="I863" s="17"/>
      <c r="J863" s="18" t="s">
        <v>96</v>
      </c>
      <c r="K863" s="19" t="s">
        <v>15</v>
      </c>
      <c r="L863" s="15" t="s">
        <v>554</v>
      </c>
      <c r="M863" s="22">
        <v>40</v>
      </c>
      <c r="N863" s="11"/>
    </row>
    <row r="864" spans="1:22">
      <c r="A864" s="1" t="str">
        <f t="shared" si="26"/>
        <v>60 mW45</v>
      </c>
      <c r="B864" s="2" t="str">
        <f t="shared" si="27"/>
        <v>60 m</v>
      </c>
      <c r="C864" s="13" t="s">
        <v>44</v>
      </c>
      <c r="D864" s="21" t="s">
        <v>200</v>
      </c>
      <c r="E864" s="15"/>
      <c r="F864" s="21" t="s">
        <v>399</v>
      </c>
      <c r="G864" s="22" t="s">
        <v>552</v>
      </c>
      <c r="H864" s="15"/>
      <c r="I864" s="17"/>
      <c r="J864" s="18">
        <v>8.17</v>
      </c>
      <c r="K864" s="19" t="s">
        <v>15</v>
      </c>
      <c r="L864" s="15">
        <v>300521</v>
      </c>
      <c r="M864" s="22">
        <v>45</v>
      </c>
      <c r="N864" s="11"/>
    </row>
    <row r="865" spans="1:14">
      <c r="A865" s="1" t="str">
        <f t="shared" si="26"/>
        <v>60 mW50</v>
      </c>
      <c r="B865" s="2" t="str">
        <f t="shared" si="27"/>
        <v>60 m</v>
      </c>
      <c r="C865" s="13" t="s">
        <v>45</v>
      </c>
      <c r="D865" s="21" t="s">
        <v>1585</v>
      </c>
      <c r="E865" s="15"/>
      <c r="F865" s="21" t="s">
        <v>32</v>
      </c>
      <c r="G865" s="22" t="s">
        <v>552</v>
      </c>
      <c r="H865" s="15"/>
      <c r="I865" s="17"/>
      <c r="J865" s="18">
        <v>8.67</v>
      </c>
      <c r="K865" s="19" t="s">
        <v>15</v>
      </c>
      <c r="L865" s="15" t="s">
        <v>554</v>
      </c>
      <c r="M865" s="22">
        <v>51</v>
      </c>
      <c r="N865" s="11"/>
    </row>
    <row r="866" spans="1:14">
      <c r="A866" s="1" t="str">
        <f t="shared" si="26"/>
        <v>60 mW55</v>
      </c>
      <c r="B866" s="2" t="str">
        <f t="shared" si="27"/>
        <v>60 m</v>
      </c>
      <c r="C866" s="13" t="s">
        <v>47</v>
      </c>
      <c r="D866" s="21" t="s">
        <v>1586</v>
      </c>
      <c r="E866" s="15"/>
      <c r="F866" s="21" t="s">
        <v>1587</v>
      </c>
      <c r="G866" s="17" t="s">
        <v>552</v>
      </c>
      <c r="H866" s="17"/>
      <c r="I866" s="17"/>
      <c r="J866" s="18">
        <v>9.56</v>
      </c>
      <c r="K866" s="21" t="s">
        <v>252</v>
      </c>
      <c r="L866" s="15" t="s">
        <v>1407</v>
      </c>
      <c r="M866" s="22">
        <v>56</v>
      </c>
      <c r="N866" s="11"/>
    </row>
    <row r="867" spans="1:14">
      <c r="A867" s="1" t="str">
        <f t="shared" si="26"/>
        <v>60 mW60</v>
      </c>
      <c r="B867" s="2" t="str">
        <f t="shared" si="27"/>
        <v>60 m</v>
      </c>
      <c r="C867" s="13" t="s">
        <v>125</v>
      </c>
      <c r="D867" s="21" t="s">
        <v>1586</v>
      </c>
      <c r="E867" s="15"/>
      <c r="F867" s="21" t="s">
        <v>1587</v>
      </c>
      <c r="G867" s="17" t="s">
        <v>552</v>
      </c>
      <c r="H867" s="17"/>
      <c r="I867" s="17"/>
      <c r="J867" s="18">
        <v>9.9700000000000006</v>
      </c>
      <c r="K867" s="21" t="s">
        <v>252</v>
      </c>
      <c r="L867" s="15" t="s">
        <v>1588</v>
      </c>
      <c r="M867" s="22">
        <v>64</v>
      </c>
      <c r="N867" s="11"/>
    </row>
    <row r="868" spans="1:14">
      <c r="A868" s="1" t="str">
        <f t="shared" si="26"/>
        <v>60 mW65</v>
      </c>
      <c r="B868" s="2" t="str">
        <f t="shared" si="27"/>
        <v>60 m</v>
      </c>
      <c r="C868" s="13" t="s">
        <v>400</v>
      </c>
      <c r="D868" s="21" t="s">
        <v>1589</v>
      </c>
      <c r="E868" s="15"/>
      <c r="F868" s="21" t="s">
        <v>121</v>
      </c>
      <c r="G868" s="17" t="s">
        <v>552</v>
      </c>
      <c r="H868" s="17"/>
      <c r="I868" s="17"/>
      <c r="J868" s="18">
        <v>11.52</v>
      </c>
      <c r="K868" s="21" t="s">
        <v>71</v>
      </c>
      <c r="L868" s="15" t="s">
        <v>1590</v>
      </c>
      <c r="M868" s="22">
        <v>65</v>
      </c>
      <c r="N868" s="11"/>
    </row>
    <row r="869" spans="1:14">
      <c r="A869" s="1" t="str">
        <f t="shared" si="26"/>
        <v>60 mW70</v>
      </c>
      <c r="B869" s="2" t="str">
        <f t="shared" si="27"/>
        <v>60 m</v>
      </c>
      <c r="C869" s="13" t="s">
        <v>281</v>
      </c>
      <c r="D869" s="21" t="s">
        <v>51</v>
      </c>
      <c r="E869" s="15"/>
      <c r="F869" s="21" t="s">
        <v>32</v>
      </c>
      <c r="G869" s="22" t="s">
        <v>552</v>
      </c>
      <c r="H869" s="15"/>
      <c r="I869" s="17"/>
      <c r="J869" s="18">
        <v>11.25</v>
      </c>
      <c r="K869" s="19" t="s">
        <v>15</v>
      </c>
      <c r="L869" s="15" t="s">
        <v>554</v>
      </c>
      <c r="M869" s="22">
        <v>73</v>
      </c>
      <c r="N869" s="11"/>
    </row>
    <row r="870" spans="1:14">
      <c r="A870" s="1" t="str">
        <f t="shared" si="26"/>
        <v>60 mW75</v>
      </c>
      <c r="B870" s="2" t="str">
        <f t="shared" si="27"/>
        <v>60 m</v>
      </c>
      <c r="C870" s="13" t="s">
        <v>127</v>
      </c>
      <c r="D870" s="21" t="s">
        <v>51</v>
      </c>
      <c r="E870" s="15"/>
      <c r="F870" s="21" t="s">
        <v>32</v>
      </c>
      <c r="G870" s="17" t="s">
        <v>552</v>
      </c>
      <c r="H870" s="17"/>
      <c r="I870" s="17"/>
      <c r="J870" s="18">
        <v>11.55</v>
      </c>
      <c r="K870" s="28" t="s">
        <v>15</v>
      </c>
      <c r="L870" s="15" t="s">
        <v>1198</v>
      </c>
      <c r="M870" s="22">
        <v>75</v>
      </c>
      <c r="N870" s="11"/>
    </row>
    <row r="871" spans="1:14">
      <c r="A871" s="1" t="str">
        <f t="shared" si="26"/>
        <v>60 mW80</v>
      </c>
      <c r="B871" s="2" t="str">
        <f t="shared" si="27"/>
        <v>60 m</v>
      </c>
      <c r="C871" s="255" t="s">
        <v>50</v>
      </c>
      <c r="D871" s="82" t="s">
        <v>51</v>
      </c>
      <c r="E871" s="83"/>
      <c r="F871" s="82" t="s">
        <v>32</v>
      </c>
      <c r="G871" s="84"/>
      <c r="H871" s="84"/>
      <c r="I871" s="84" t="s">
        <v>123</v>
      </c>
      <c r="J871" s="86" t="s">
        <v>129</v>
      </c>
      <c r="K871" s="85" t="s">
        <v>7</v>
      </c>
      <c r="L871" s="83" t="s">
        <v>8</v>
      </c>
      <c r="M871" s="87">
        <v>81</v>
      </c>
      <c r="N871" s="11" t="s">
        <v>664</v>
      </c>
    </row>
    <row r="872" spans="1:14" ht="14.25">
      <c r="A872" s="1" t="str">
        <f t="shared" si="26"/>
        <v/>
      </c>
      <c r="B872" s="2" t="str">
        <f t="shared" si="27"/>
        <v>60 m</v>
      </c>
      <c r="C872" s="66" t="s">
        <v>9</v>
      </c>
      <c r="D872" s="256"/>
      <c r="E872" s="257"/>
      <c r="F872" s="258"/>
      <c r="G872" s="259"/>
      <c r="H872" s="259"/>
      <c r="I872" s="260"/>
      <c r="J872" s="90"/>
      <c r="K872" s="261"/>
      <c r="L872" s="262"/>
      <c r="M872" s="92"/>
      <c r="N872" s="11"/>
    </row>
    <row r="873" spans="1:14">
      <c r="A873" s="1" t="str">
        <f t="shared" si="26"/>
        <v>100 y100 y</v>
      </c>
      <c r="B873" s="2" t="str">
        <f t="shared" si="27"/>
        <v>100 y</v>
      </c>
      <c r="C873" s="47" t="s">
        <v>1591</v>
      </c>
      <c r="D873" s="6"/>
      <c r="E873" s="6"/>
      <c r="F873" s="6"/>
      <c r="G873" s="6"/>
      <c r="H873" s="48"/>
      <c r="I873" s="9"/>
      <c r="J873" s="10"/>
      <c r="K873" s="6"/>
      <c r="L873" s="6"/>
      <c r="M873" s="10"/>
      <c r="N873" s="11"/>
    </row>
    <row r="874" spans="1:14">
      <c r="A874" s="1" t="str">
        <f t="shared" si="26"/>
        <v>100 yW35</v>
      </c>
      <c r="B874" s="2" t="str">
        <f t="shared" si="27"/>
        <v>100 y</v>
      </c>
      <c r="C874" s="13" t="s">
        <v>118</v>
      </c>
      <c r="D874" s="21" t="s">
        <v>1592</v>
      </c>
      <c r="E874" s="15"/>
      <c r="F874" s="21" t="s">
        <v>5</v>
      </c>
      <c r="G874" s="17" t="s">
        <v>552</v>
      </c>
      <c r="H874" s="28"/>
      <c r="I874" s="23"/>
      <c r="J874" s="44">
        <v>14.31</v>
      </c>
      <c r="K874" s="29" t="s">
        <v>284</v>
      </c>
      <c r="L874" s="23" t="s">
        <v>844</v>
      </c>
      <c r="M874" s="22">
        <v>39</v>
      </c>
      <c r="N874" s="11"/>
    </row>
    <row r="875" spans="1:14">
      <c r="A875" s="1" t="str">
        <f t="shared" si="26"/>
        <v>100 yW40</v>
      </c>
      <c r="B875" s="2" t="str">
        <f t="shared" si="27"/>
        <v>100 y</v>
      </c>
      <c r="C875" s="13" t="s">
        <v>36</v>
      </c>
      <c r="D875" s="21" t="s">
        <v>205</v>
      </c>
      <c r="E875" s="15"/>
      <c r="F875" s="21" t="s">
        <v>206</v>
      </c>
      <c r="G875" s="17" t="s">
        <v>552</v>
      </c>
      <c r="H875" s="28"/>
      <c r="I875" s="15" t="s">
        <v>144</v>
      </c>
      <c r="J875" s="44">
        <v>13.27</v>
      </c>
      <c r="K875" s="29" t="s">
        <v>15</v>
      </c>
      <c r="L875" s="23" t="s">
        <v>1593</v>
      </c>
      <c r="M875" s="45">
        <v>43</v>
      </c>
      <c r="N875" s="11"/>
    </row>
    <row r="876" spans="1:14">
      <c r="A876" s="1" t="str">
        <f t="shared" si="26"/>
        <v>100 yW45</v>
      </c>
      <c r="B876" s="2" t="str">
        <f t="shared" si="27"/>
        <v>100 y</v>
      </c>
      <c r="C876" s="13" t="s">
        <v>44</v>
      </c>
      <c r="D876" s="95" t="s">
        <v>1585</v>
      </c>
      <c r="E876" s="96"/>
      <c r="F876" s="95" t="s">
        <v>32</v>
      </c>
      <c r="G876" s="17" t="s">
        <v>552</v>
      </c>
      <c r="H876" s="28"/>
      <c r="I876" s="15"/>
      <c r="J876" s="18">
        <v>12.85</v>
      </c>
      <c r="K876" s="29" t="s">
        <v>284</v>
      </c>
      <c r="L876" s="15" t="s">
        <v>704</v>
      </c>
      <c r="M876" s="22">
        <v>49</v>
      </c>
      <c r="N876" s="11"/>
    </row>
    <row r="877" spans="1:14">
      <c r="A877" s="1" t="str">
        <f t="shared" si="26"/>
        <v>100 yW50</v>
      </c>
      <c r="B877" s="2" t="str">
        <f t="shared" si="27"/>
        <v>100 y</v>
      </c>
      <c r="C877" s="13" t="s">
        <v>45</v>
      </c>
      <c r="D877" s="95" t="s">
        <v>1585</v>
      </c>
      <c r="E877" s="96"/>
      <c r="F877" s="95" t="s">
        <v>32</v>
      </c>
      <c r="G877" s="17" t="s">
        <v>552</v>
      </c>
      <c r="H877" s="28"/>
      <c r="I877" s="15"/>
      <c r="J877" s="18">
        <v>12.56</v>
      </c>
      <c r="K877" s="29" t="s">
        <v>284</v>
      </c>
      <c r="L877" s="15" t="s">
        <v>1577</v>
      </c>
      <c r="M877" s="22">
        <v>50</v>
      </c>
      <c r="N877" s="11"/>
    </row>
    <row r="878" spans="1:14">
      <c r="A878" s="1" t="str">
        <f t="shared" si="26"/>
        <v>100 yW70</v>
      </c>
      <c r="B878" s="2" t="str">
        <f t="shared" si="27"/>
        <v>100 y</v>
      </c>
      <c r="C878" s="13" t="s">
        <v>281</v>
      </c>
      <c r="D878" s="21" t="s">
        <v>1594</v>
      </c>
      <c r="E878" s="15"/>
      <c r="F878" s="21" t="s">
        <v>32</v>
      </c>
      <c r="G878" s="24" t="s">
        <v>552</v>
      </c>
      <c r="H878" s="56"/>
      <c r="I878" s="24"/>
      <c r="J878" s="18">
        <v>16.11</v>
      </c>
      <c r="K878" s="4" t="s">
        <v>572</v>
      </c>
      <c r="L878" s="26">
        <v>270817</v>
      </c>
      <c r="M878" s="22">
        <v>74</v>
      </c>
      <c r="N878" s="11"/>
    </row>
    <row r="879" spans="1:14">
      <c r="A879" s="1" t="str">
        <f t="shared" si="26"/>
        <v/>
      </c>
      <c r="B879" s="2" t="str">
        <f t="shared" si="27"/>
        <v>100 y</v>
      </c>
      <c r="C879" s="13" t="s">
        <v>9</v>
      </c>
      <c r="D879" s="21"/>
      <c r="E879" s="15"/>
      <c r="F879" s="21"/>
      <c r="G879" s="24"/>
      <c r="H879" s="56"/>
      <c r="I879" s="24"/>
      <c r="J879" s="32"/>
      <c r="K879" s="4"/>
      <c r="L879" s="26"/>
      <c r="M879" s="22"/>
      <c r="N879" s="11"/>
    </row>
    <row r="880" spans="1:14">
      <c r="A880" s="1" t="str">
        <f t="shared" si="26"/>
        <v>100 m100 m</v>
      </c>
      <c r="B880" s="2" t="str">
        <f t="shared" si="27"/>
        <v>100 m</v>
      </c>
      <c r="C880" s="5" t="s">
        <v>131</v>
      </c>
      <c r="D880" s="6"/>
      <c r="E880" s="6"/>
      <c r="F880" s="6"/>
      <c r="G880" s="6"/>
      <c r="H880" s="6"/>
      <c r="I880" s="7"/>
      <c r="J880" s="10"/>
      <c r="K880" s="6"/>
      <c r="L880" s="6"/>
      <c r="M880" s="10"/>
      <c r="N880" s="11"/>
    </row>
    <row r="881" spans="1:14">
      <c r="A881" s="1" t="str">
        <f t="shared" si="26"/>
        <v>100 mW35</v>
      </c>
      <c r="B881" s="2" t="str">
        <f t="shared" si="27"/>
        <v>100 m</v>
      </c>
      <c r="C881" s="13" t="s">
        <v>118</v>
      </c>
      <c r="D881" s="21" t="s">
        <v>1595</v>
      </c>
      <c r="E881" s="15"/>
      <c r="F881" s="21" t="s">
        <v>97</v>
      </c>
      <c r="G881" s="17" t="s">
        <v>552</v>
      </c>
      <c r="H881" s="17"/>
      <c r="I881" s="17" t="s">
        <v>156</v>
      </c>
      <c r="J881" s="18">
        <v>11.52</v>
      </c>
      <c r="K881" s="21" t="s">
        <v>268</v>
      </c>
      <c r="L881" s="15" t="s">
        <v>1596</v>
      </c>
      <c r="M881" s="22">
        <v>39</v>
      </c>
      <c r="N881" s="11"/>
    </row>
    <row r="882" spans="1:14">
      <c r="A882" s="1" t="str">
        <f t="shared" si="26"/>
        <v>100 mW40</v>
      </c>
      <c r="B882" s="2" t="str">
        <f t="shared" si="27"/>
        <v>100 m</v>
      </c>
      <c r="C882" s="13" t="s">
        <v>36</v>
      </c>
      <c r="D882" s="21" t="s">
        <v>1595</v>
      </c>
      <c r="E882" s="15"/>
      <c r="F882" s="21" t="s">
        <v>975</v>
      </c>
      <c r="G882" s="17" t="s">
        <v>552</v>
      </c>
      <c r="H882" s="17"/>
      <c r="I882" s="17" t="s">
        <v>344</v>
      </c>
      <c r="J882" s="18">
        <v>11.85</v>
      </c>
      <c r="K882" s="21" t="s">
        <v>15</v>
      </c>
      <c r="L882" s="15" t="s">
        <v>1597</v>
      </c>
      <c r="M882" s="22">
        <v>40</v>
      </c>
      <c r="N882" s="11"/>
    </row>
    <row r="883" spans="1:14">
      <c r="A883" s="1" t="str">
        <f t="shared" si="26"/>
        <v>100 mW45</v>
      </c>
      <c r="B883" s="2" t="str">
        <f t="shared" si="27"/>
        <v>100 m</v>
      </c>
      <c r="C883" s="13" t="s">
        <v>44</v>
      </c>
      <c r="D883" s="27" t="s">
        <v>200</v>
      </c>
      <c r="E883" s="15"/>
      <c r="F883" s="27" t="s">
        <v>399</v>
      </c>
      <c r="G883" s="17" t="s">
        <v>552</v>
      </c>
      <c r="H883" s="58"/>
      <c r="I883" s="17" t="s">
        <v>150</v>
      </c>
      <c r="J883" s="18" t="s">
        <v>157</v>
      </c>
      <c r="K883" s="27" t="s">
        <v>243</v>
      </c>
      <c r="L883" s="15" t="s">
        <v>1598</v>
      </c>
      <c r="M883" s="22">
        <v>45</v>
      </c>
      <c r="N883" s="11"/>
    </row>
    <row r="884" spans="1:14">
      <c r="A884" s="1" t="str">
        <f t="shared" si="26"/>
        <v>100 mW45</v>
      </c>
      <c r="B884" s="2" t="str">
        <f t="shared" si="27"/>
        <v>100 m</v>
      </c>
      <c r="C884" s="49" t="s">
        <v>44</v>
      </c>
      <c r="D884" s="78" t="s">
        <v>200</v>
      </c>
      <c r="E884" s="51"/>
      <c r="F884" s="78" t="s">
        <v>1599</v>
      </c>
      <c r="G884" s="52" t="s">
        <v>584</v>
      </c>
      <c r="H884" s="133"/>
      <c r="I884" s="52" t="s">
        <v>1600</v>
      </c>
      <c r="J884" s="54" t="s">
        <v>1601</v>
      </c>
      <c r="K884" s="78" t="s">
        <v>105</v>
      </c>
      <c r="L884" s="51" t="s">
        <v>1602</v>
      </c>
      <c r="M884" s="55">
        <v>45</v>
      </c>
      <c r="N884" s="11"/>
    </row>
    <row r="885" spans="1:14">
      <c r="A885" s="1" t="str">
        <f t="shared" si="26"/>
        <v>100 mW50</v>
      </c>
      <c r="B885" s="2" t="str">
        <f t="shared" si="27"/>
        <v>100 m</v>
      </c>
      <c r="C885" s="13" t="s">
        <v>45</v>
      </c>
      <c r="D885" s="21" t="s">
        <v>1585</v>
      </c>
      <c r="E885" s="15"/>
      <c r="F885" s="21" t="s">
        <v>32</v>
      </c>
      <c r="G885" s="17" t="s">
        <v>552</v>
      </c>
      <c r="H885" s="17"/>
      <c r="I885" s="17" t="s">
        <v>87</v>
      </c>
      <c r="J885" s="18">
        <v>13.54</v>
      </c>
      <c r="K885" s="28" t="s">
        <v>1351</v>
      </c>
      <c r="L885" s="15" t="s">
        <v>1603</v>
      </c>
      <c r="M885" s="22">
        <v>50</v>
      </c>
      <c r="N885" s="11"/>
    </row>
    <row r="886" spans="1:14">
      <c r="A886" s="1" t="str">
        <f t="shared" si="26"/>
        <v>100 mW55</v>
      </c>
      <c r="B886" s="2" t="str">
        <f t="shared" si="27"/>
        <v>100 m</v>
      </c>
      <c r="C886" s="13" t="s">
        <v>47</v>
      </c>
      <c r="D886" s="21" t="s">
        <v>1585</v>
      </c>
      <c r="E886" s="15"/>
      <c r="F886" s="21" t="s">
        <v>32</v>
      </c>
      <c r="G886" s="24" t="s">
        <v>552</v>
      </c>
      <c r="H886" s="21"/>
      <c r="I886" s="17" t="s">
        <v>6</v>
      </c>
      <c r="J886" s="18">
        <v>14.4</v>
      </c>
      <c r="K886" s="25" t="s">
        <v>1053</v>
      </c>
      <c r="L886" s="26" t="s">
        <v>1054</v>
      </c>
      <c r="M886" s="20">
        <v>55</v>
      </c>
      <c r="N886" s="11"/>
    </row>
    <row r="887" spans="1:14">
      <c r="A887" s="1" t="str">
        <f t="shared" si="26"/>
        <v>100 mW60</v>
      </c>
      <c r="B887" s="2" t="str">
        <f t="shared" si="27"/>
        <v>100 m</v>
      </c>
      <c r="C887" s="13" t="s">
        <v>125</v>
      </c>
      <c r="D887" s="21" t="s">
        <v>1604</v>
      </c>
      <c r="E887" s="15"/>
      <c r="F887" s="21" t="s">
        <v>954</v>
      </c>
      <c r="G887" s="17" t="s">
        <v>552</v>
      </c>
      <c r="H887" s="17"/>
      <c r="I887" s="17" t="s">
        <v>202</v>
      </c>
      <c r="J887" s="18">
        <v>15.95</v>
      </c>
      <c r="K887" s="21" t="s">
        <v>249</v>
      </c>
      <c r="L887" s="15" t="s">
        <v>746</v>
      </c>
      <c r="M887" s="22">
        <v>60</v>
      </c>
      <c r="N887" s="11"/>
    </row>
    <row r="888" spans="1:14">
      <c r="A888" s="1" t="str">
        <f t="shared" si="26"/>
        <v>100 mW65</v>
      </c>
      <c r="B888" s="2" t="str">
        <f t="shared" si="27"/>
        <v>100 m</v>
      </c>
      <c r="C888" s="13" t="s">
        <v>400</v>
      </c>
      <c r="D888" s="21" t="s">
        <v>1586</v>
      </c>
      <c r="E888" s="15"/>
      <c r="F888" s="21" t="s">
        <v>1587</v>
      </c>
      <c r="G888" s="17" t="s">
        <v>552</v>
      </c>
      <c r="H888" s="17"/>
      <c r="I888" s="17" t="s">
        <v>143</v>
      </c>
      <c r="J888" s="18">
        <v>16.239999999999998</v>
      </c>
      <c r="K888" s="21" t="s">
        <v>329</v>
      </c>
      <c r="L888" s="15" t="s">
        <v>742</v>
      </c>
      <c r="M888" s="22">
        <v>65</v>
      </c>
      <c r="N888" s="11"/>
    </row>
    <row r="889" spans="1:14">
      <c r="A889" s="1" t="str">
        <f t="shared" si="26"/>
        <v>100 mW70</v>
      </c>
      <c r="B889" s="2" t="str">
        <f t="shared" si="27"/>
        <v>100 m</v>
      </c>
      <c r="C889" s="13" t="s">
        <v>281</v>
      </c>
      <c r="D889" s="21" t="s">
        <v>1594</v>
      </c>
      <c r="E889" s="15"/>
      <c r="F889" s="4" t="s">
        <v>32</v>
      </c>
      <c r="G889" s="20" t="s">
        <v>552</v>
      </c>
      <c r="H889" s="28"/>
      <c r="I889" s="17"/>
      <c r="J889" s="18">
        <v>18.899999999999999</v>
      </c>
      <c r="K889" s="27" t="s">
        <v>138</v>
      </c>
      <c r="L889" s="26" t="s">
        <v>645</v>
      </c>
      <c r="M889" s="20">
        <v>74</v>
      </c>
      <c r="N889" s="11"/>
    </row>
    <row r="890" spans="1:14">
      <c r="A890" s="1" t="str">
        <f t="shared" si="26"/>
        <v>100 mW75</v>
      </c>
      <c r="B890" s="2" t="str">
        <f t="shared" si="27"/>
        <v>100 m</v>
      </c>
      <c r="C890" s="13" t="s">
        <v>127</v>
      </c>
      <c r="D890" s="21" t="s">
        <v>1594</v>
      </c>
      <c r="E890" s="15"/>
      <c r="F890" s="4" t="s">
        <v>32</v>
      </c>
      <c r="G890" s="20" t="s">
        <v>552</v>
      </c>
      <c r="H890" s="28"/>
      <c r="I890" s="17"/>
      <c r="J890" s="18">
        <v>19.45</v>
      </c>
      <c r="K890" s="25" t="s">
        <v>122</v>
      </c>
      <c r="L890" s="26" t="s">
        <v>1531</v>
      </c>
      <c r="M890" s="20">
        <v>76</v>
      </c>
      <c r="N890" s="11"/>
    </row>
    <row r="891" spans="1:14">
      <c r="A891" s="1" t="str">
        <f t="shared" si="26"/>
        <v>100 mW80</v>
      </c>
      <c r="B891" s="2" t="str">
        <f t="shared" si="27"/>
        <v>100 m</v>
      </c>
      <c r="C891" s="13" t="s">
        <v>50</v>
      </c>
      <c r="D891" s="21" t="s">
        <v>51</v>
      </c>
      <c r="E891" s="15"/>
      <c r="F891" s="4" t="s">
        <v>32</v>
      </c>
      <c r="G891" s="20"/>
      <c r="H891" s="28"/>
      <c r="I891" s="17" t="s">
        <v>192</v>
      </c>
      <c r="J891" s="18">
        <v>21.47</v>
      </c>
      <c r="K891" s="25" t="s">
        <v>252</v>
      </c>
      <c r="L891" s="26" t="s">
        <v>678</v>
      </c>
      <c r="M891" s="20">
        <v>80</v>
      </c>
      <c r="N891" s="11"/>
    </row>
    <row r="892" spans="1:14">
      <c r="A892" s="1" t="str">
        <f t="shared" si="26"/>
        <v/>
      </c>
      <c r="B892" s="2" t="str">
        <f t="shared" si="27"/>
        <v>100 m</v>
      </c>
      <c r="C892" s="13" t="s">
        <v>9</v>
      </c>
      <c r="D892" s="67"/>
      <c r="E892" s="68"/>
      <c r="F892" s="71"/>
      <c r="G892" s="69"/>
      <c r="H892" s="69"/>
      <c r="I892" s="69"/>
      <c r="J892" s="70"/>
      <c r="K892" s="67"/>
      <c r="L892" s="68"/>
      <c r="M892" s="72"/>
      <c r="N892" s="11"/>
    </row>
    <row r="893" spans="1:14">
      <c r="A893" s="1" t="str">
        <f t="shared" si="26"/>
        <v/>
      </c>
      <c r="B893" s="2" t="str">
        <f t="shared" si="27"/>
        <v/>
      </c>
      <c r="C893" s="66" t="s">
        <v>9</v>
      </c>
      <c r="D893" s="67"/>
      <c r="E893" s="68"/>
      <c r="F893" s="71"/>
      <c r="G893" s="69"/>
      <c r="H893" s="69"/>
      <c r="I893" s="69"/>
      <c r="J893" s="70"/>
      <c r="K893" s="67"/>
      <c r="L893" s="68"/>
      <c r="M893" s="72"/>
      <c r="N893" s="11"/>
    </row>
    <row r="894" spans="1:14">
      <c r="A894" s="1" t="str">
        <f t="shared" si="26"/>
        <v>150 m150 m</v>
      </c>
      <c r="B894" s="2" t="str">
        <f t="shared" si="27"/>
        <v>150 m</v>
      </c>
      <c r="C894" s="5" t="s">
        <v>208</v>
      </c>
      <c r="D894" s="6"/>
      <c r="E894" s="9"/>
      <c r="F894" s="6"/>
      <c r="G894" s="6"/>
      <c r="H894" s="48"/>
      <c r="I894" s="7"/>
      <c r="J894" s="10"/>
      <c r="K894" s="6"/>
      <c r="L894" s="9"/>
      <c r="M894" s="10"/>
      <c r="N894" s="11"/>
    </row>
    <row r="895" spans="1:14">
      <c r="A895" s="1" t="str">
        <f t="shared" si="26"/>
        <v>150 mW35</v>
      </c>
      <c r="B895" s="2" t="str">
        <f t="shared" si="27"/>
        <v>150 m</v>
      </c>
      <c r="C895" s="13" t="s">
        <v>118</v>
      </c>
      <c r="D895" s="21" t="s">
        <v>1605</v>
      </c>
      <c r="E895" s="15"/>
      <c r="F895" s="21" t="s">
        <v>293</v>
      </c>
      <c r="G895" s="17" t="s">
        <v>552</v>
      </c>
      <c r="H895" s="28"/>
      <c r="I895" s="30"/>
      <c r="J895" s="44">
        <v>18.670000000000002</v>
      </c>
      <c r="K895" s="29" t="s">
        <v>572</v>
      </c>
      <c r="L895" s="23" t="s">
        <v>1606</v>
      </c>
      <c r="M895" s="45">
        <v>36</v>
      </c>
      <c r="N895" s="11"/>
    </row>
    <row r="896" spans="1:14">
      <c r="A896" s="1" t="str">
        <f t="shared" si="26"/>
        <v>150 mW40</v>
      </c>
      <c r="B896" s="2" t="str">
        <f t="shared" si="27"/>
        <v>150 m</v>
      </c>
      <c r="C896" s="13" t="s">
        <v>36</v>
      </c>
      <c r="D896" s="27" t="s">
        <v>200</v>
      </c>
      <c r="E896" s="15"/>
      <c r="F896" s="28" t="s">
        <v>399</v>
      </c>
      <c r="G896" s="17" t="s">
        <v>552</v>
      </c>
      <c r="H896" s="58"/>
      <c r="I896" s="17"/>
      <c r="J896" s="18">
        <v>21</v>
      </c>
      <c r="K896" s="27" t="s">
        <v>15</v>
      </c>
      <c r="L896" s="15" t="s">
        <v>633</v>
      </c>
      <c r="M896" s="22">
        <v>44</v>
      </c>
      <c r="N896" s="11"/>
    </row>
    <row r="897" spans="1:14">
      <c r="A897" s="1" t="str">
        <f t="shared" si="26"/>
        <v xml:space="preserve">150 m </v>
      </c>
      <c r="B897" s="2" t="str">
        <f t="shared" si="27"/>
        <v>150 m</v>
      </c>
      <c r="C897" s="13" t="s">
        <v>540</v>
      </c>
      <c r="D897" s="263" t="s">
        <v>1607</v>
      </c>
      <c r="E897" s="35"/>
      <c r="F897" s="38" t="s">
        <v>173</v>
      </c>
      <c r="G897" s="36"/>
      <c r="H897" s="264"/>
      <c r="I897" s="36" t="s">
        <v>1608</v>
      </c>
      <c r="J897" s="37" t="s">
        <v>1609</v>
      </c>
      <c r="K897" s="263" t="s">
        <v>138</v>
      </c>
      <c r="L897" s="35" t="s">
        <v>1610</v>
      </c>
      <c r="M897" s="39">
        <v>40</v>
      </c>
      <c r="N897" s="11"/>
    </row>
    <row r="898" spans="1:14">
      <c r="A898" s="1" t="str">
        <f t="shared" si="26"/>
        <v>150 mW45</v>
      </c>
      <c r="B898" s="2" t="str">
        <f t="shared" si="27"/>
        <v>150 m</v>
      </c>
      <c r="C898" s="13" t="s">
        <v>44</v>
      </c>
      <c r="D898" s="21" t="s">
        <v>1581</v>
      </c>
      <c r="E898" s="15"/>
      <c r="F898" s="21" t="s">
        <v>1582</v>
      </c>
      <c r="G898" s="46" t="s">
        <v>552</v>
      </c>
      <c r="H898" s="225"/>
      <c r="I898" s="17"/>
      <c r="J898" s="18">
        <v>21.27</v>
      </c>
      <c r="K898" s="21" t="s">
        <v>246</v>
      </c>
      <c r="L898" s="15" t="s">
        <v>1611</v>
      </c>
      <c r="M898" s="22">
        <v>46</v>
      </c>
      <c r="N898" s="11"/>
    </row>
    <row r="899" spans="1:14">
      <c r="A899" s="1" t="str">
        <f t="shared" si="26"/>
        <v>150 mW50</v>
      </c>
      <c r="B899" s="2" t="str">
        <f t="shared" si="27"/>
        <v>150 m</v>
      </c>
      <c r="C899" s="13" t="s">
        <v>45</v>
      </c>
      <c r="D899" s="21" t="s">
        <v>234</v>
      </c>
      <c r="E899" s="15"/>
      <c r="F899" s="21" t="s">
        <v>92</v>
      </c>
      <c r="G899" s="46" t="s">
        <v>552</v>
      </c>
      <c r="H899" s="225"/>
      <c r="I899" s="17" t="s">
        <v>59</v>
      </c>
      <c r="J899" s="18">
        <v>22.6</v>
      </c>
      <c r="K899" s="21" t="s">
        <v>426</v>
      </c>
      <c r="L899" s="15" t="s">
        <v>1612</v>
      </c>
      <c r="M899" s="22">
        <v>50</v>
      </c>
      <c r="N899" s="11"/>
    </row>
    <row r="900" spans="1:14">
      <c r="A900" s="1" t="str">
        <f t="shared" ref="A900:A963" si="28">IF(C900="","",_xlfn.CONCAT(B900,C900))</f>
        <v>150 mW55</v>
      </c>
      <c r="B900" s="2" t="str">
        <f t="shared" ref="B900" si="29">IF(C899="",C900,B899)</f>
        <v>150 m</v>
      </c>
      <c r="C900" s="13" t="s">
        <v>47</v>
      </c>
      <c r="D900" s="82" t="s">
        <v>48</v>
      </c>
      <c r="E900" s="83"/>
      <c r="F900" s="82" t="s">
        <v>49</v>
      </c>
      <c r="G900" s="265"/>
      <c r="H900" s="266"/>
      <c r="I900" s="84"/>
      <c r="J900" s="86">
        <v>24.62</v>
      </c>
      <c r="K900" s="82" t="s">
        <v>15</v>
      </c>
      <c r="L900" s="83" t="s">
        <v>16</v>
      </c>
      <c r="M900" s="87">
        <v>55</v>
      </c>
      <c r="N900" s="11" t="s">
        <v>664</v>
      </c>
    </row>
    <row r="901" spans="1:14">
      <c r="A901" s="1" t="str">
        <f t="shared" si="28"/>
        <v>150 mW70</v>
      </c>
      <c r="B901" s="2" t="str">
        <f>IF(C899="",C901,B899)</f>
        <v>150 m</v>
      </c>
      <c r="C901" s="13" t="s">
        <v>281</v>
      </c>
      <c r="D901" s="21" t="s">
        <v>51</v>
      </c>
      <c r="E901" s="15"/>
      <c r="F901" s="21" t="s">
        <v>32</v>
      </c>
      <c r="G901" s="24" t="s">
        <v>552</v>
      </c>
      <c r="H901" s="17"/>
      <c r="I901" s="17"/>
      <c r="J901" s="18">
        <v>31.1</v>
      </c>
      <c r="K901" s="27" t="s">
        <v>572</v>
      </c>
      <c r="L901" s="26" t="s">
        <v>1613</v>
      </c>
      <c r="M901" s="20">
        <v>74</v>
      </c>
      <c r="N901" s="11"/>
    </row>
    <row r="902" spans="1:14">
      <c r="A902" s="1" t="str">
        <f t="shared" si="28"/>
        <v>150 mW75</v>
      </c>
      <c r="B902" s="2" t="str">
        <f t="shared" ref="B902:B965" si="30">IF(C901="",C902,B901)</f>
        <v>150 m</v>
      </c>
      <c r="C902" s="13" t="s">
        <v>127</v>
      </c>
      <c r="D902" s="21" t="s">
        <v>383</v>
      </c>
      <c r="E902" s="15"/>
      <c r="F902" s="21" t="s">
        <v>668</v>
      </c>
      <c r="G902" s="24" t="s">
        <v>552</v>
      </c>
      <c r="H902" s="17"/>
      <c r="I902" s="17"/>
      <c r="J902" s="40">
        <v>35.18</v>
      </c>
      <c r="K902" s="27" t="s">
        <v>15</v>
      </c>
      <c r="L902" s="26">
        <v>230422</v>
      </c>
      <c r="M902" s="20">
        <v>77</v>
      </c>
      <c r="N902" s="11"/>
    </row>
    <row r="903" spans="1:14">
      <c r="A903" s="1" t="str">
        <f t="shared" si="28"/>
        <v/>
      </c>
      <c r="B903" s="2" t="str">
        <f t="shared" si="30"/>
        <v>150 m</v>
      </c>
      <c r="C903" s="66" t="s">
        <v>9</v>
      </c>
      <c r="D903" s="71"/>
      <c r="E903" s="68"/>
      <c r="F903" s="71"/>
      <c r="G903" s="69"/>
      <c r="H903" s="69"/>
      <c r="I903" s="69"/>
      <c r="J903" s="70"/>
      <c r="K903" s="71"/>
      <c r="L903" s="68"/>
      <c r="M903" s="69"/>
      <c r="N903" s="11"/>
    </row>
    <row r="904" spans="1:14">
      <c r="A904" s="1" t="str">
        <f t="shared" si="28"/>
        <v>200 m200 m</v>
      </c>
      <c r="B904" s="2" t="str">
        <f t="shared" si="30"/>
        <v>200 m</v>
      </c>
      <c r="C904" s="5" t="s">
        <v>215</v>
      </c>
      <c r="D904" s="6"/>
      <c r="E904" s="6"/>
      <c r="F904" s="6"/>
      <c r="G904" s="6"/>
      <c r="H904" s="48"/>
      <c r="I904" s="7"/>
      <c r="J904" s="10"/>
      <c r="K904" s="6"/>
      <c r="L904" s="6"/>
      <c r="M904" s="10"/>
      <c r="N904" s="11"/>
    </row>
    <row r="905" spans="1:14">
      <c r="A905" s="1" t="str">
        <f t="shared" si="28"/>
        <v>200 mW35</v>
      </c>
      <c r="B905" s="2" t="str">
        <f t="shared" si="30"/>
        <v>200 m</v>
      </c>
      <c r="C905" s="13" t="s">
        <v>118</v>
      </c>
      <c r="D905" s="21" t="s">
        <v>1614</v>
      </c>
      <c r="E905" s="15"/>
      <c r="F905" s="21" t="s">
        <v>97</v>
      </c>
      <c r="G905" s="17" t="s">
        <v>552</v>
      </c>
      <c r="H905" s="28"/>
      <c r="I905" s="17" t="s">
        <v>56</v>
      </c>
      <c r="J905" s="18">
        <v>23.72</v>
      </c>
      <c r="K905" s="21" t="s">
        <v>420</v>
      </c>
      <c r="L905" s="15" t="s">
        <v>1615</v>
      </c>
      <c r="M905" s="22">
        <v>35</v>
      </c>
      <c r="N905" s="11"/>
    </row>
    <row r="906" spans="1:14">
      <c r="A906" s="1" t="str">
        <f t="shared" si="28"/>
        <v>200 mW40</v>
      </c>
      <c r="B906" s="2" t="str">
        <f t="shared" si="30"/>
        <v>200 m</v>
      </c>
      <c r="C906" s="13" t="s">
        <v>36</v>
      </c>
      <c r="D906" s="21" t="s">
        <v>1595</v>
      </c>
      <c r="E906" s="15"/>
      <c r="F906" s="21" t="s">
        <v>1616</v>
      </c>
      <c r="G906" s="17" t="s">
        <v>552</v>
      </c>
      <c r="H906" s="28"/>
      <c r="I906" s="17" t="s">
        <v>98</v>
      </c>
      <c r="J906" s="18">
        <v>24.7</v>
      </c>
      <c r="K906" s="21" t="s">
        <v>86</v>
      </c>
      <c r="L906" s="15" t="s">
        <v>1617</v>
      </c>
      <c r="M906" s="22">
        <v>40</v>
      </c>
      <c r="N906" s="11"/>
    </row>
    <row r="907" spans="1:14">
      <c r="A907" s="1" t="str">
        <f t="shared" si="28"/>
        <v>200 mW45</v>
      </c>
      <c r="B907" s="2" t="str">
        <f t="shared" si="30"/>
        <v>200 m</v>
      </c>
      <c r="C907" s="13" t="s">
        <v>44</v>
      </c>
      <c r="D907" s="21" t="s">
        <v>200</v>
      </c>
      <c r="E907" s="15"/>
      <c r="F907" s="21" t="s">
        <v>399</v>
      </c>
      <c r="G907" s="17" t="s">
        <v>552</v>
      </c>
      <c r="H907" s="58"/>
      <c r="I907" s="17" t="s">
        <v>142</v>
      </c>
      <c r="J907" s="18" t="s">
        <v>1618</v>
      </c>
      <c r="K907" s="27" t="s">
        <v>243</v>
      </c>
      <c r="L907" s="15" t="s">
        <v>1598</v>
      </c>
      <c r="M907" s="22">
        <v>45</v>
      </c>
      <c r="N907" s="11"/>
    </row>
    <row r="908" spans="1:14">
      <c r="A908" s="1" t="str">
        <f t="shared" si="28"/>
        <v>200 mW50</v>
      </c>
      <c r="B908" s="2" t="str">
        <f t="shared" si="30"/>
        <v>200 m</v>
      </c>
      <c r="C908" s="13" t="s">
        <v>45</v>
      </c>
      <c r="D908" s="21" t="s">
        <v>1585</v>
      </c>
      <c r="E908" s="15"/>
      <c r="F908" s="21" t="s">
        <v>32</v>
      </c>
      <c r="G908" s="17" t="s">
        <v>552</v>
      </c>
      <c r="H908" s="28"/>
      <c r="I908" s="30" t="s">
        <v>119</v>
      </c>
      <c r="J908" s="44">
        <v>28.97</v>
      </c>
      <c r="K908" s="21" t="s">
        <v>1351</v>
      </c>
      <c r="L908" s="15" t="s">
        <v>1619</v>
      </c>
      <c r="M908" s="45">
        <v>50</v>
      </c>
      <c r="N908" s="11"/>
    </row>
    <row r="909" spans="1:14">
      <c r="A909" s="1" t="str">
        <f t="shared" si="28"/>
        <v>200 mW55</v>
      </c>
      <c r="B909" s="2" t="str">
        <f t="shared" si="30"/>
        <v>200 m</v>
      </c>
      <c r="C909" s="13" t="s">
        <v>47</v>
      </c>
      <c r="D909" s="21" t="s">
        <v>1620</v>
      </c>
      <c r="E909" s="15"/>
      <c r="F909" s="21" t="s">
        <v>32</v>
      </c>
      <c r="G909" s="17" t="s">
        <v>552</v>
      </c>
      <c r="H909" s="28"/>
      <c r="I909" s="30" t="s">
        <v>87</v>
      </c>
      <c r="J909" s="44">
        <v>31.34</v>
      </c>
      <c r="K909" s="21" t="s">
        <v>15</v>
      </c>
      <c r="L909" s="15" t="s">
        <v>1621</v>
      </c>
      <c r="M909" s="45">
        <v>55</v>
      </c>
      <c r="N909" s="11"/>
    </row>
    <row r="910" spans="1:14">
      <c r="A910" s="1" t="str">
        <f t="shared" si="28"/>
        <v>200 mW60</v>
      </c>
      <c r="B910" s="2" t="str">
        <f t="shared" si="30"/>
        <v>200 m</v>
      </c>
      <c r="C910" s="13" t="s">
        <v>125</v>
      </c>
      <c r="D910" s="21" t="s">
        <v>1586</v>
      </c>
      <c r="E910" s="15"/>
      <c r="F910" s="21" t="s">
        <v>1587</v>
      </c>
      <c r="G910" s="17" t="s">
        <v>552</v>
      </c>
      <c r="H910" s="28"/>
      <c r="I910" s="17"/>
      <c r="J910" s="18">
        <v>33.24</v>
      </c>
      <c r="K910" s="21" t="s">
        <v>223</v>
      </c>
      <c r="L910" s="15" t="s">
        <v>1622</v>
      </c>
      <c r="M910" s="22">
        <v>60</v>
      </c>
      <c r="N910" s="11"/>
    </row>
    <row r="911" spans="1:14">
      <c r="A911" s="1" t="str">
        <f t="shared" si="28"/>
        <v>200 mW65</v>
      </c>
      <c r="B911" s="2" t="str">
        <f t="shared" si="30"/>
        <v>200 m</v>
      </c>
      <c r="C911" s="13" t="s">
        <v>400</v>
      </c>
      <c r="D911" s="21" t="s">
        <v>1586</v>
      </c>
      <c r="E911" s="15"/>
      <c r="F911" s="21" t="s">
        <v>1587</v>
      </c>
      <c r="G911" s="17" t="s">
        <v>552</v>
      </c>
      <c r="H911" s="28"/>
      <c r="I911" s="17" t="s">
        <v>6</v>
      </c>
      <c r="J911" s="18">
        <v>34.56</v>
      </c>
      <c r="K911" s="21" t="s">
        <v>1623</v>
      </c>
      <c r="L911" s="15" t="s">
        <v>1624</v>
      </c>
      <c r="M911" s="22">
        <v>65</v>
      </c>
      <c r="N911" s="11"/>
    </row>
    <row r="912" spans="1:14">
      <c r="A912" s="1" t="str">
        <f t="shared" si="28"/>
        <v>200 mW70</v>
      </c>
      <c r="B912" s="2" t="str">
        <f t="shared" si="30"/>
        <v>200 m</v>
      </c>
      <c r="C912" s="13" t="s">
        <v>281</v>
      </c>
      <c r="D912" s="21" t="s">
        <v>1594</v>
      </c>
      <c r="E912" s="15"/>
      <c r="F912" s="21" t="s">
        <v>97</v>
      </c>
      <c r="G912" s="17" t="s">
        <v>552</v>
      </c>
      <c r="H912" s="28"/>
      <c r="I912" s="17"/>
      <c r="J912" s="18">
        <v>41.8</v>
      </c>
      <c r="K912" s="21" t="s">
        <v>15</v>
      </c>
      <c r="L912" s="15" t="s">
        <v>1625</v>
      </c>
      <c r="M912" s="22">
        <v>71</v>
      </c>
      <c r="N912" s="11"/>
    </row>
    <row r="913" spans="1:14">
      <c r="A913" s="1" t="str">
        <f t="shared" si="28"/>
        <v>200 mW75</v>
      </c>
      <c r="B913" s="2" t="str">
        <f t="shared" si="30"/>
        <v>200 m</v>
      </c>
      <c r="C913" s="13" t="s">
        <v>127</v>
      </c>
      <c r="D913" s="21" t="s">
        <v>383</v>
      </c>
      <c r="E913" s="15"/>
      <c r="F913" s="21" t="s">
        <v>668</v>
      </c>
      <c r="G913" s="17" t="s">
        <v>552</v>
      </c>
      <c r="H913" s="21"/>
      <c r="I913" s="17" t="s">
        <v>72</v>
      </c>
      <c r="J913" s="18" t="s">
        <v>1626</v>
      </c>
      <c r="K913" s="21" t="s">
        <v>204</v>
      </c>
      <c r="L913" s="15" t="s">
        <v>1220</v>
      </c>
      <c r="M913" s="22">
        <v>75</v>
      </c>
      <c r="N913" s="11"/>
    </row>
    <row r="914" spans="1:14">
      <c r="A914" s="1" t="str">
        <f t="shared" si="28"/>
        <v/>
      </c>
      <c r="B914" s="2" t="str">
        <f t="shared" si="30"/>
        <v>200 m</v>
      </c>
      <c r="C914" s="66" t="s">
        <v>9</v>
      </c>
      <c r="D914" s="67"/>
      <c r="E914" s="68"/>
      <c r="F914" s="67"/>
      <c r="G914" s="72"/>
      <c r="H914" s="72"/>
      <c r="I914" s="69"/>
      <c r="J914" s="267"/>
      <c r="K914" s="67"/>
      <c r="L914" s="68"/>
      <c r="M914" s="72"/>
      <c r="N914" s="11"/>
    </row>
    <row r="915" spans="1:14">
      <c r="A915" s="1" t="str">
        <f t="shared" si="28"/>
        <v>300 m300 m</v>
      </c>
      <c r="B915" s="2" t="str">
        <f t="shared" si="30"/>
        <v>300 m</v>
      </c>
      <c r="C915" s="5" t="s">
        <v>236</v>
      </c>
      <c r="D915" s="6"/>
      <c r="E915" s="9"/>
      <c r="F915" s="6"/>
      <c r="G915" s="6"/>
      <c r="H915" s="48"/>
      <c r="I915" s="7"/>
      <c r="J915" s="10"/>
      <c r="K915" s="6"/>
      <c r="L915" s="9"/>
      <c r="M915" s="10"/>
      <c r="N915" s="11"/>
    </row>
    <row r="916" spans="1:14">
      <c r="A916" s="1" t="str">
        <f t="shared" si="28"/>
        <v>300 mW35</v>
      </c>
      <c r="B916" s="2" t="str">
        <f t="shared" si="30"/>
        <v>300 m</v>
      </c>
      <c r="C916" s="13" t="s">
        <v>118</v>
      </c>
      <c r="D916" s="21" t="s">
        <v>120</v>
      </c>
      <c r="E916" s="15"/>
      <c r="F916" s="21" t="s">
        <v>121</v>
      </c>
      <c r="G916" s="22"/>
      <c r="H916" s="28"/>
      <c r="I916" s="17" t="s">
        <v>9</v>
      </c>
      <c r="J916" s="18">
        <v>42.47</v>
      </c>
      <c r="K916" s="19" t="s">
        <v>15</v>
      </c>
      <c r="L916" s="15" t="s">
        <v>561</v>
      </c>
      <c r="M916" s="22">
        <v>39</v>
      </c>
      <c r="N916" s="11"/>
    </row>
    <row r="917" spans="1:14">
      <c r="A917" s="1" t="str">
        <f t="shared" si="28"/>
        <v>300 mW40</v>
      </c>
      <c r="B917" s="2" t="str">
        <f t="shared" si="30"/>
        <v>300 m</v>
      </c>
      <c r="C917" s="13" t="s">
        <v>36</v>
      </c>
      <c r="D917" s="21" t="s">
        <v>1627</v>
      </c>
      <c r="E917" s="15"/>
      <c r="F917" s="21" t="s">
        <v>5</v>
      </c>
      <c r="G917" s="22" t="s">
        <v>552</v>
      </c>
      <c r="H917" s="28"/>
      <c r="I917" s="17"/>
      <c r="J917" s="18">
        <v>43.75</v>
      </c>
      <c r="K917" s="19" t="s">
        <v>431</v>
      </c>
      <c r="L917" s="15" t="s">
        <v>1103</v>
      </c>
      <c r="M917" s="22">
        <v>40</v>
      </c>
      <c r="N917" s="11"/>
    </row>
    <row r="918" spans="1:14">
      <c r="A918" s="1" t="str">
        <f t="shared" si="28"/>
        <v>300 mW45</v>
      </c>
      <c r="B918" s="2" t="str">
        <f t="shared" si="30"/>
        <v>300 m</v>
      </c>
      <c r="C918" s="13" t="s">
        <v>44</v>
      </c>
      <c r="D918" s="21" t="s">
        <v>1627</v>
      </c>
      <c r="E918" s="15"/>
      <c r="F918" s="21" t="s">
        <v>58</v>
      </c>
      <c r="G918" s="22" t="s">
        <v>552</v>
      </c>
      <c r="H918" s="28"/>
      <c r="I918" s="17"/>
      <c r="J918" s="18">
        <v>44.83</v>
      </c>
      <c r="K918" s="19" t="s">
        <v>15</v>
      </c>
      <c r="L918" s="15" t="s">
        <v>556</v>
      </c>
      <c r="M918" s="22">
        <v>45</v>
      </c>
      <c r="N918" s="11"/>
    </row>
    <row r="919" spans="1:14">
      <c r="A919" s="1" t="str">
        <f t="shared" si="28"/>
        <v>300 mW50</v>
      </c>
      <c r="B919" s="2" t="str">
        <f t="shared" si="30"/>
        <v>300 m</v>
      </c>
      <c r="C919" s="13" t="s">
        <v>45</v>
      </c>
      <c r="D919" s="268" t="s">
        <v>1620</v>
      </c>
      <c r="E919" s="23"/>
      <c r="F919" s="29" t="s">
        <v>32</v>
      </c>
      <c r="G919" s="22" t="s">
        <v>552</v>
      </c>
      <c r="H919" s="17"/>
      <c r="I919" s="17"/>
      <c r="J919" s="18">
        <v>46.95</v>
      </c>
      <c r="K919" s="28" t="s">
        <v>15</v>
      </c>
      <c r="L919" s="15" t="s">
        <v>1628</v>
      </c>
      <c r="M919" s="22">
        <v>52</v>
      </c>
      <c r="N919" s="11"/>
    </row>
    <row r="920" spans="1:14">
      <c r="A920" s="1" t="str">
        <f t="shared" si="28"/>
        <v>300 mW55</v>
      </c>
      <c r="B920" s="2" t="str">
        <f t="shared" si="30"/>
        <v>300 m</v>
      </c>
      <c r="C920" s="13" t="s">
        <v>47</v>
      </c>
      <c r="D920" s="21" t="s">
        <v>1620</v>
      </c>
      <c r="E920" s="15"/>
      <c r="F920" s="21" t="s">
        <v>32</v>
      </c>
      <c r="G920" s="17" t="s">
        <v>552</v>
      </c>
      <c r="H920" s="28"/>
      <c r="I920" s="17"/>
      <c r="J920" s="40">
        <v>49.58</v>
      </c>
      <c r="K920" s="29" t="s">
        <v>15</v>
      </c>
      <c r="L920" s="23">
        <v>230722</v>
      </c>
      <c r="M920" s="22">
        <v>56</v>
      </c>
      <c r="N920" s="11"/>
    </row>
    <row r="921" spans="1:14">
      <c r="A921" s="1" t="str">
        <f t="shared" si="28"/>
        <v>300 mW60</v>
      </c>
      <c r="B921" s="2" t="str">
        <f t="shared" si="30"/>
        <v>300 m</v>
      </c>
      <c r="C921" s="13" t="s">
        <v>125</v>
      </c>
      <c r="D921" s="21" t="s">
        <v>383</v>
      </c>
      <c r="E921" s="15"/>
      <c r="F921" s="21" t="s">
        <v>1629</v>
      </c>
      <c r="G921" s="17" t="s">
        <v>552</v>
      </c>
      <c r="H921" s="28"/>
      <c r="I921" s="17"/>
      <c r="J921" s="18">
        <v>65.92</v>
      </c>
      <c r="K921" s="21" t="s">
        <v>15</v>
      </c>
      <c r="L921" s="15" t="s">
        <v>581</v>
      </c>
      <c r="M921" s="22">
        <v>63</v>
      </c>
      <c r="N921" s="11"/>
    </row>
    <row r="922" spans="1:14">
      <c r="A922" s="1" t="str">
        <f t="shared" si="28"/>
        <v>300 mW65</v>
      </c>
      <c r="B922" s="2" t="str">
        <f t="shared" si="30"/>
        <v>300 m</v>
      </c>
      <c r="C922" s="13" t="s">
        <v>400</v>
      </c>
      <c r="D922" s="21" t="s">
        <v>383</v>
      </c>
      <c r="E922" s="15"/>
      <c r="F922" s="21" t="s">
        <v>668</v>
      </c>
      <c r="G922" s="30" t="s">
        <v>552</v>
      </c>
      <c r="H922" s="73"/>
      <c r="I922" s="30"/>
      <c r="J922" s="44">
        <v>67.2</v>
      </c>
      <c r="K922" s="29" t="s">
        <v>15</v>
      </c>
      <c r="L922" s="23" t="s">
        <v>1630</v>
      </c>
      <c r="M922" s="45">
        <v>66</v>
      </c>
      <c r="N922" s="11"/>
    </row>
    <row r="923" spans="1:14">
      <c r="A923" s="1" t="str">
        <f t="shared" si="28"/>
        <v>300 mW70</v>
      </c>
      <c r="B923" s="2" t="str">
        <f t="shared" si="30"/>
        <v>300 m</v>
      </c>
      <c r="C923" s="13" t="s">
        <v>281</v>
      </c>
      <c r="D923" s="21" t="s">
        <v>383</v>
      </c>
      <c r="E923" s="15"/>
      <c r="F923" s="21" t="s">
        <v>668</v>
      </c>
      <c r="G923" s="30" t="s">
        <v>552</v>
      </c>
      <c r="H923" s="73"/>
      <c r="I923" s="17"/>
      <c r="J923" s="18">
        <v>71.23</v>
      </c>
      <c r="K923" s="28" t="s">
        <v>15</v>
      </c>
      <c r="L923" s="15" t="s">
        <v>665</v>
      </c>
      <c r="M923" s="22">
        <v>70</v>
      </c>
      <c r="N923" s="11"/>
    </row>
    <row r="924" spans="1:14">
      <c r="A924" s="1" t="str">
        <f t="shared" si="28"/>
        <v>300 mW75</v>
      </c>
      <c r="B924" s="2" t="str">
        <f t="shared" si="30"/>
        <v>300 m</v>
      </c>
      <c r="C924" s="13" t="s">
        <v>127</v>
      </c>
      <c r="D924" s="21" t="s">
        <v>383</v>
      </c>
      <c r="E924" s="15"/>
      <c r="F924" s="21" t="s">
        <v>668</v>
      </c>
      <c r="G924" s="22" t="s">
        <v>552</v>
      </c>
      <c r="H924" s="21"/>
      <c r="I924" s="17"/>
      <c r="J924" s="18">
        <v>77.260000000000005</v>
      </c>
      <c r="K924" s="27" t="s">
        <v>15</v>
      </c>
      <c r="L924" s="26" t="s">
        <v>566</v>
      </c>
      <c r="M924" s="20">
        <v>75</v>
      </c>
      <c r="N924" s="11"/>
    </row>
    <row r="925" spans="1:14">
      <c r="A925" s="1" t="str">
        <f t="shared" si="28"/>
        <v/>
      </c>
      <c r="B925" s="2" t="str">
        <f t="shared" si="30"/>
        <v>300 m</v>
      </c>
      <c r="C925" s="132" t="s">
        <v>9</v>
      </c>
      <c r="D925" s="21"/>
      <c r="E925" s="15"/>
      <c r="F925" s="21"/>
      <c r="G925" s="45"/>
      <c r="H925" s="45"/>
      <c r="I925" s="17"/>
      <c r="J925" s="269"/>
      <c r="K925" s="19"/>
      <c r="L925" s="15"/>
      <c r="M925" s="22"/>
      <c r="N925" s="11"/>
    </row>
    <row r="926" spans="1:14">
      <c r="A926" s="1" t="str">
        <f t="shared" si="28"/>
        <v>400 m400 m</v>
      </c>
      <c r="B926" s="2" t="str">
        <f t="shared" si="30"/>
        <v>400 m</v>
      </c>
      <c r="C926" s="5" t="s">
        <v>242</v>
      </c>
      <c r="D926" s="6"/>
      <c r="E926" s="9"/>
      <c r="F926" s="6"/>
      <c r="G926" s="6"/>
      <c r="H926" s="48"/>
      <c r="I926" s="7"/>
      <c r="J926" s="10"/>
      <c r="K926" s="6"/>
      <c r="L926" s="9"/>
      <c r="M926" s="10"/>
      <c r="N926" s="11"/>
    </row>
    <row r="927" spans="1:14">
      <c r="A927" s="1" t="str">
        <f t="shared" si="28"/>
        <v>400 mW35</v>
      </c>
      <c r="B927" s="2" t="str">
        <f t="shared" si="30"/>
        <v>400 m</v>
      </c>
      <c r="C927" s="13" t="s">
        <v>118</v>
      </c>
      <c r="D927" s="21" t="s">
        <v>1614</v>
      </c>
      <c r="E927" s="15"/>
      <c r="F927" s="21" t="s">
        <v>97</v>
      </c>
      <c r="G927" s="17" t="s">
        <v>552</v>
      </c>
      <c r="H927" s="28"/>
      <c r="I927" s="17"/>
      <c r="J927" s="18">
        <v>50.87</v>
      </c>
      <c r="K927" s="21" t="s">
        <v>15</v>
      </c>
      <c r="L927" s="15" t="s">
        <v>1631</v>
      </c>
      <c r="M927" s="22">
        <v>35</v>
      </c>
      <c r="N927" s="11"/>
    </row>
    <row r="928" spans="1:14">
      <c r="A928" s="1" t="str">
        <f t="shared" si="28"/>
        <v>400 mW40</v>
      </c>
      <c r="B928" s="2" t="str">
        <f t="shared" si="30"/>
        <v>400 m</v>
      </c>
      <c r="C928" s="13" t="s">
        <v>36</v>
      </c>
      <c r="D928" s="21" t="s">
        <v>356</v>
      </c>
      <c r="E928" s="15"/>
      <c r="F928" s="21" t="s">
        <v>1384</v>
      </c>
      <c r="G928" s="17" t="s">
        <v>552</v>
      </c>
      <c r="H928" s="28"/>
      <c r="I928" s="17"/>
      <c r="J928" s="18">
        <v>57.85</v>
      </c>
      <c r="K928" s="21" t="s">
        <v>1632</v>
      </c>
      <c r="L928" s="15">
        <v>150921</v>
      </c>
      <c r="M928" s="22">
        <v>40</v>
      </c>
      <c r="N928" s="11"/>
    </row>
    <row r="929" spans="1:14">
      <c r="A929" s="1" t="str">
        <f t="shared" si="28"/>
        <v>400 mW45</v>
      </c>
      <c r="B929" s="2" t="str">
        <f t="shared" si="30"/>
        <v>400 m</v>
      </c>
      <c r="C929" s="13" t="s">
        <v>44</v>
      </c>
      <c r="D929" s="21" t="s">
        <v>1627</v>
      </c>
      <c r="E929" s="15"/>
      <c r="F929" s="21" t="s">
        <v>58</v>
      </c>
      <c r="G929" s="17"/>
      <c r="H929" s="28"/>
      <c r="I929" s="17" t="s">
        <v>9</v>
      </c>
      <c r="J929" s="18">
        <v>61.75</v>
      </c>
      <c r="K929" s="21" t="s">
        <v>154</v>
      </c>
      <c r="L929" s="15" t="s">
        <v>1633</v>
      </c>
      <c r="M929" s="22">
        <v>47</v>
      </c>
      <c r="N929" s="11"/>
    </row>
    <row r="930" spans="1:14">
      <c r="A930" s="1" t="str">
        <f t="shared" si="28"/>
        <v>400 mW50</v>
      </c>
      <c r="B930" s="2" t="str">
        <f t="shared" si="30"/>
        <v>400 m</v>
      </c>
      <c r="C930" s="13" t="s">
        <v>45</v>
      </c>
      <c r="D930" s="21" t="s">
        <v>1620</v>
      </c>
      <c r="E930" s="15"/>
      <c r="F930" s="21" t="s">
        <v>32</v>
      </c>
      <c r="G930" s="20" t="s">
        <v>552</v>
      </c>
      <c r="H930" s="28"/>
      <c r="I930" s="17"/>
      <c r="J930" s="18">
        <v>65.06</v>
      </c>
      <c r="K930" s="27" t="s">
        <v>138</v>
      </c>
      <c r="L930" s="26" t="s">
        <v>645</v>
      </c>
      <c r="M930" s="20">
        <v>51</v>
      </c>
      <c r="N930" s="11"/>
    </row>
    <row r="931" spans="1:14">
      <c r="A931" s="1" t="str">
        <f t="shared" si="28"/>
        <v>400 mW55</v>
      </c>
      <c r="B931" s="2" t="str">
        <f t="shared" si="30"/>
        <v>400 m</v>
      </c>
      <c r="C931" s="13" t="s">
        <v>47</v>
      </c>
      <c r="D931" s="21" t="s">
        <v>1620</v>
      </c>
      <c r="E931" s="15"/>
      <c r="F931" s="21" t="s">
        <v>32</v>
      </c>
      <c r="G931" s="20" t="s">
        <v>552</v>
      </c>
      <c r="H931" s="28"/>
      <c r="I931" s="17"/>
      <c r="J931" s="79">
        <v>69.59</v>
      </c>
      <c r="K931" s="73" t="s">
        <v>122</v>
      </c>
      <c r="L931" s="23" t="s">
        <v>1634</v>
      </c>
      <c r="M931" s="22">
        <v>56</v>
      </c>
      <c r="N931" s="11"/>
    </row>
    <row r="932" spans="1:14">
      <c r="A932" s="1" t="str">
        <f t="shared" si="28"/>
        <v>400 mW60</v>
      </c>
      <c r="B932" s="2" t="str">
        <f t="shared" si="30"/>
        <v>400 m</v>
      </c>
      <c r="C932" s="13" t="s">
        <v>125</v>
      </c>
      <c r="D932" s="21" t="s">
        <v>1635</v>
      </c>
      <c r="E932" s="15"/>
      <c r="F932" s="21" t="s">
        <v>1357</v>
      </c>
      <c r="G932" s="17"/>
      <c r="H932" s="28"/>
      <c r="I932" s="17" t="s">
        <v>9</v>
      </c>
      <c r="J932" s="18">
        <v>85.34</v>
      </c>
      <c r="K932" s="21" t="s">
        <v>154</v>
      </c>
      <c r="L932" s="15" t="s">
        <v>1633</v>
      </c>
      <c r="M932" s="22">
        <v>61</v>
      </c>
      <c r="N932" s="11"/>
    </row>
    <row r="933" spans="1:14">
      <c r="A933" s="1" t="str">
        <f t="shared" si="28"/>
        <v>400 mW65</v>
      </c>
      <c r="B933" s="2" t="str">
        <f t="shared" si="30"/>
        <v>400 m</v>
      </c>
      <c r="C933" s="13" t="s">
        <v>400</v>
      </c>
      <c r="D933" s="21" t="s">
        <v>383</v>
      </c>
      <c r="E933" s="15"/>
      <c r="F933" s="21" t="s">
        <v>668</v>
      </c>
      <c r="G933" s="17" t="s">
        <v>552</v>
      </c>
      <c r="H933" s="28"/>
      <c r="I933" s="17"/>
      <c r="J933" s="18">
        <v>90.04</v>
      </c>
      <c r="K933" s="21" t="s">
        <v>329</v>
      </c>
      <c r="L933" s="15" t="s">
        <v>742</v>
      </c>
      <c r="M933" s="22">
        <v>65</v>
      </c>
      <c r="N933" s="11"/>
    </row>
    <row r="934" spans="1:14">
      <c r="A934" s="1" t="str">
        <f t="shared" si="28"/>
        <v>400 mW70</v>
      </c>
      <c r="B934" s="2" t="str">
        <f t="shared" si="30"/>
        <v>400 m</v>
      </c>
      <c r="C934" s="13" t="s">
        <v>281</v>
      </c>
      <c r="D934" s="21" t="s">
        <v>383</v>
      </c>
      <c r="E934" s="15"/>
      <c r="F934" s="21" t="s">
        <v>668</v>
      </c>
      <c r="G934" s="22" t="s">
        <v>552</v>
      </c>
      <c r="H934" s="15"/>
      <c r="I934" s="17"/>
      <c r="J934" s="18">
        <v>100.76</v>
      </c>
      <c r="K934" s="19" t="s">
        <v>284</v>
      </c>
      <c r="L934" s="15" t="s">
        <v>1636</v>
      </c>
      <c r="M934" s="22">
        <v>71</v>
      </c>
      <c r="N934" s="11"/>
    </row>
    <row r="935" spans="1:14">
      <c r="A935" s="1" t="str">
        <f t="shared" si="28"/>
        <v>400 mW75</v>
      </c>
      <c r="B935" s="2" t="str">
        <f t="shared" si="30"/>
        <v>400 m</v>
      </c>
      <c r="C935" s="13" t="s">
        <v>127</v>
      </c>
      <c r="D935" s="21" t="s">
        <v>383</v>
      </c>
      <c r="E935" s="15"/>
      <c r="F935" s="21" t="s">
        <v>668</v>
      </c>
      <c r="G935" s="17" t="s">
        <v>552</v>
      </c>
      <c r="H935" s="21"/>
      <c r="I935" s="17"/>
      <c r="J935" s="18" t="s">
        <v>1637</v>
      </c>
      <c r="K935" s="21" t="s">
        <v>204</v>
      </c>
      <c r="L935" s="15" t="s">
        <v>1220</v>
      </c>
      <c r="M935" s="22">
        <v>75</v>
      </c>
      <c r="N935" s="11"/>
    </row>
    <row r="936" spans="1:14">
      <c r="A936" s="1" t="str">
        <f t="shared" si="28"/>
        <v/>
      </c>
      <c r="B936" s="2" t="str">
        <f t="shared" si="30"/>
        <v>400 m</v>
      </c>
      <c r="C936" s="13" t="s">
        <v>9</v>
      </c>
      <c r="D936" s="21"/>
      <c r="E936" s="15"/>
      <c r="F936" s="21"/>
      <c r="G936" s="17"/>
      <c r="H936" s="21"/>
      <c r="I936" s="17"/>
      <c r="J936" s="18"/>
      <c r="K936" s="21"/>
      <c r="L936" s="15"/>
      <c r="M936" s="22"/>
      <c r="N936" s="11"/>
    </row>
    <row r="937" spans="1:14">
      <c r="A937" s="1" t="str">
        <f t="shared" si="28"/>
        <v/>
      </c>
      <c r="B937" s="2" t="str">
        <f t="shared" si="30"/>
        <v/>
      </c>
      <c r="C937" s="66" t="s">
        <v>9</v>
      </c>
      <c r="D937" s="67"/>
      <c r="E937" s="68"/>
      <c r="F937" s="71"/>
      <c r="G937" s="72"/>
      <c r="H937" s="72"/>
      <c r="I937" s="72"/>
      <c r="J937" s="70"/>
      <c r="K937" s="67"/>
      <c r="L937" s="68"/>
      <c r="M937" s="72"/>
      <c r="N937" s="11"/>
    </row>
    <row r="938" spans="1:14">
      <c r="A938" s="1" t="str">
        <f t="shared" si="28"/>
        <v>500 m500 m</v>
      </c>
      <c r="B938" s="2" t="str">
        <f t="shared" si="30"/>
        <v>500 m</v>
      </c>
      <c r="C938" s="5" t="s">
        <v>260</v>
      </c>
      <c r="D938" s="6"/>
      <c r="E938" s="9"/>
      <c r="F938" s="6"/>
      <c r="G938" s="6"/>
      <c r="H938" s="48"/>
      <c r="I938" s="7"/>
      <c r="J938" s="6"/>
      <c r="K938" s="6"/>
      <c r="L938" s="9"/>
      <c r="M938" s="10"/>
      <c r="N938" s="11"/>
    </row>
    <row r="939" spans="1:14">
      <c r="A939" s="1" t="str">
        <f t="shared" si="28"/>
        <v>500 mW35</v>
      </c>
      <c r="B939" s="2" t="str">
        <f t="shared" si="30"/>
        <v>500 m</v>
      </c>
      <c r="C939" s="13" t="s">
        <v>118</v>
      </c>
      <c r="D939" s="21" t="s">
        <v>1638</v>
      </c>
      <c r="E939" s="15"/>
      <c r="F939" s="21" t="s">
        <v>32</v>
      </c>
      <c r="G939" s="17" t="s">
        <v>552</v>
      </c>
      <c r="H939" s="28"/>
      <c r="I939" s="17"/>
      <c r="J939" s="98" t="s">
        <v>1639</v>
      </c>
      <c r="K939" s="21" t="s">
        <v>15</v>
      </c>
      <c r="L939" s="15" t="s">
        <v>634</v>
      </c>
      <c r="M939" s="22">
        <v>35</v>
      </c>
      <c r="N939" s="11"/>
    </row>
    <row r="940" spans="1:14">
      <c r="A940" s="1" t="str">
        <f t="shared" si="28"/>
        <v>500 mW40</v>
      </c>
      <c r="B940" s="2" t="str">
        <f t="shared" si="30"/>
        <v>500 m</v>
      </c>
      <c r="C940" s="13" t="s">
        <v>36</v>
      </c>
      <c r="D940" s="4" t="s">
        <v>1627</v>
      </c>
      <c r="E940" s="15"/>
      <c r="F940" s="27" t="s">
        <v>58</v>
      </c>
      <c r="G940" s="20" t="s">
        <v>552</v>
      </c>
      <c r="H940" s="17"/>
      <c r="I940" s="17"/>
      <c r="J940" s="98" t="s">
        <v>1640</v>
      </c>
      <c r="K940" s="27" t="s">
        <v>15</v>
      </c>
      <c r="L940" s="15" t="s">
        <v>1641</v>
      </c>
      <c r="M940" s="22">
        <v>41</v>
      </c>
      <c r="N940" s="11"/>
    </row>
    <row r="941" spans="1:14">
      <c r="A941" s="1" t="str">
        <f t="shared" si="28"/>
        <v>500 mW45</v>
      </c>
      <c r="B941" s="2" t="str">
        <f t="shared" si="30"/>
        <v>500 m</v>
      </c>
      <c r="C941" s="13" t="s">
        <v>44</v>
      </c>
      <c r="D941" s="21" t="s">
        <v>1627</v>
      </c>
      <c r="E941" s="15"/>
      <c r="F941" s="21" t="s">
        <v>58</v>
      </c>
      <c r="G941" s="17" t="s">
        <v>552</v>
      </c>
      <c r="H941" s="28"/>
      <c r="I941" s="17"/>
      <c r="J941" s="98" t="s">
        <v>1642</v>
      </c>
      <c r="K941" s="28" t="s">
        <v>15</v>
      </c>
      <c r="L941" s="15">
        <v>230422</v>
      </c>
      <c r="M941" s="22">
        <v>46</v>
      </c>
      <c r="N941" s="11"/>
    </row>
    <row r="942" spans="1:14">
      <c r="A942" s="1" t="str">
        <f t="shared" si="28"/>
        <v>500 mW50</v>
      </c>
      <c r="B942" s="2" t="str">
        <f t="shared" si="30"/>
        <v>500 m</v>
      </c>
      <c r="C942" s="13" t="s">
        <v>45</v>
      </c>
      <c r="D942" s="21" t="s">
        <v>1620</v>
      </c>
      <c r="E942" s="15"/>
      <c r="F942" s="19" t="s">
        <v>32</v>
      </c>
      <c r="G942" s="22" t="s">
        <v>552</v>
      </c>
      <c r="H942" s="17"/>
      <c r="I942" s="17"/>
      <c r="J942" s="18" t="s">
        <v>1643</v>
      </c>
      <c r="K942" s="4" t="s">
        <v>15</v>
      </c>
      <c r="L942" s="26" t="s">
        <v>1644</v>
      </c>
      <c r="M942" s="20">
        <v>50</v>
      </c>
      <c r="N942" s="11"/>
    </row>
    <row r="943" spans="1:14">
      <c r="A943" s="1" t="str">
        <f t="shared" si="28"/>
        <v>500 mW55</v>
      </c>
      <c r="B943" s="2" t="str">
        <f t="shared" si="30"/>
        <v>500 m</v>
      </c>
      <c r="C943" s="13" t="s">
        <v>47</v>
      </c>
      <c r="D943" s="21" t="s">
        <v>207</v>
      </c>
      <c r="E943" s="15"/>
      <c r="F943" s="21" t="s">
        <v>1645</v>
      </c>
      <c r="G943" s="17" t="s">
        <v>552</v>
      </c>
      <c r="H943" s="15"/>
      <c r="I943" s="15"/>
      <c r="J943" s="98" t="s">
        <v>1646</v>
      </c>
      <c r="K943" s="28" t="s">
        <v>15</v>
      </c>
      <c r="L943" s="15" t="s">
        <v>1647</v>
      </c>
      <c r="M943" s="22">
        <v>55</v>
      </c>
      <c r="N943" s="11"/>
    </row>
    <row r="944" spans="1:14">
      <c r="A944" s="1" t="str">
        <f t="shared" si="28"/>
        <v>500 mW60</v>
      </c>
      <c r="B944" s="2" t="str">
        <f t="shared" si="30"/>
        <v>500 m</v>
      </c>
      <c r="C944" s="13" t="s">
        <v>125</v>
      </c>
      <c r="D944" s="229" t="s">
        <v>265</v>
      </c>
      <c r="E944" s="109"/>
      <c r="F944" s="229" t="s">
        <v>58</v>
      </c>
      <c r="G944" s="84" t="s">
        <v>552</v>
      </c>
      <c r="H944" s="82"/>
      <c r="I944" s="84"/>
      <c r="J944" s="86" t="s">
        <v>266</v>
      </c>
      <c r="K944" s="229" t="s">
        <v>220</v>
      </c>
      <c r="L944" s="109" t="s">
        <v>261</v>
      </c>
      <c r="M944" s="12">
        <v>60</v>
      </c>
      <c r="N944" s="11" t="s">
        <v>664</v>
      </c>
    </row>
    <row r="945" spans="1:14">
      <c r="A945" s="1" t="str">
        <f t="shared" si="28"/>
        <v>500 mW65</v>
      </c>
      <c r="B945" s="2" t="str">
        <f t="shared" si="30"/>
        <v>500 m</v>
      </c>
      <c r="C945" s="13" t="s">
        <v>400</v>
      </c>
      <c r="D945" s="95" t="s">
        <v>383</v>
      </c>
      <c r="E945" s="96"/>
      <c r="F945" s="95" t="s">
        <v>668</v>
      </c>
      <c r="G945" s="46" t="s">
        <v>552</v>
      </c>
      <c r="H945" s="28"/>
      <c r="I945" s="17"/>
      <c r="J945" s="98" t="s">
        <v>1648</v>
      </c>
      <c r="K945" s="21" t="s">
        <v>284</v>
      </c>
      <c r="L945" s="15" t="s">
        <v>704</v>
      </c>
      <c r="M945" s="22">
        <v>68</v>
      </c>
      <c r="N945" s="11"/>
    </row>
    <row r="946" spans="1:14">
      <c r="A946" s="1" t="str">
        <f t="shared" si="28"/>
        <v>500 mW70</v>
      </c>
      <c r="B946" s="2" t="str">
        <f t="shared" si="30"/>
        <v>500 m</v>
      </c>
      <c r="C946" s="13" t="s">
        <v>281</v>
      </c>
      <c r="D946" s="95" t="s">
        <v>383</v>
      </c>
      <c r="E946" s="96"/>
      <c r="F946" s="95" t="s">
        <v>668</v>
      </c>
      <c r="G946" s="16" t="s">
        <v>552</v>
      </c>
      <c r="H946" s="17"/>
      <c r="I946" s="17"/>
      <c r="J946" s="98" t="s">
        <v>1649</v>
      </c>
      <c r="K946" s="19" t="s">
        <v>15</v>
      </c>
      <c r="L946" s="15" t="s">
        <v>1650</v>
      </c>
      <c r="M946" s="20">
        <v>73</v>
      </c>
      <c r="N946" s="11"/>
    </row>
    <row r="947" spans="1:14">
      <c r="A947" s="1" t="str">
        <f t="shared" si="28"/>
        <v>500 mW75</v>
      </c>
      <c r="B947" s="2" t="str">
        <f t="shared" si="30"/>
        <v>500 m</v>
      </c>
      <c r="C947" s="13" t="s">
        <v>127</v>
      </c>
      <c r="D947" s="95" t="s">
        <v>383</v>
      </c>
      <c r="E947" s="96"/>
      <c r="F947" s="95" t="s">
        <v>668</v>
      </c>
      <c r="G947" s="17" t="s">
        <v>552</v>
      </c>
      <c r="H947" s="58"/>
      <c r="I947" s="17"/>
      <c r="J947" s="18" t="s">
        <v>1651</v>
      </c>
      <c r="K947" s="27" t="s">
        <v>15</v>
      </c>
      <c r="L947" s="15" t="s">
        <v>633</v>
      </c>
      <c r="M947" s="22">
        <v>75</v>
      </c>
      <c r="N947" s="11"/>
    </row>
    <row r="948" spans="1:14">
      <c r="A948" s="1" t="str">
        <f t="shared" si="28"/>
        <v/>
      </c>
      <c r="B948" s="2" t="str">
        <f t="shared" si="30"/>
        <v>500 m</v>
      </c>
      <c r="C948" s="13" t="s">
        <v>9</v>
      </c>
      <c r="D948" s="95"/>
      <c r="E948" s="96"/>
      <c r="F948" s="95"/>
      <c r="G948" s="46"/>
      <c r="H948" s="28"/>
      <c r="I948" s="17"/>
      <c r="J948" s="230"/>
      <c r="K948" s="21"/>
      <c r="L948" s="15"/>
      <c r="M948" s="22"/>
      <c r="N948" s="11"/>
    </row>
    <row r="949" spans="1:14">
      <c r="A949" s="1" t="str">
        <f t="shared" si="28"/>
        <v>600 m600 m</v>
      </c>
      <c r="B949" s="2" t="str">
        <f t="shared" si="30"/>
        <v>600 m</v>
      </c>
      <c r="C949" s="5" t="s">
        <v>267</v>
      </c>
      <c r="D949" s="6"/>
      <c r="E949" s="9"/>
      <c r="F949" s="6"/>
      <c r="G949" s="6"/>
      <c r="H949" s="48"/>
      <c r="I949" s="6"/>
      <c r="J949" s="6"/>
      <c r="K949" s="6"/>
      <c r="L949" s="9"/>
      <c r="M949" s="10"/>
      <c r="N949" s="11"/>
    </row>
    <row r="950" spans="1:14">
      <c r="A950" s="1" t="str">
        <f t="shared" si="28"/>
        <v>600 mW35</v>
      </c>
      <c r="B950" s="2" t="str">
        <f t="shared" si="30"/>
        <v>600 m</v>
      </c>
      <c r="C950" s="13" t="s">
        <v>118</v>
      </c>
      <c r="D950" s="21" t="s">
        <v>1652</v>
      </c>
      <c r="E950" s="15"/>
      <c r="F950" s="21" t="s">
        <v>280</v>
      </c>
      <c r="G950" s="17" t="s">
        <v>40</v>
      </c>
      <c r="H950" s="28"/>
      <c r="I950" s="17"/>
      <c r="J950" s="98" t="s">
        <v>1653</v>
      </c>
      <c r="K950" s="21" t="s">
        <v>290</v>
      </c>
      <c r="L950" s="15" t="s">
        <v>1654</v>
      </c>
      <c r="M950" s="22">
        <v>39</v>
      </c>
      <c r="N950" s="11"/>
    </row>
    <row r="951" spans="1:14">
      <c r="A951" s="1" t="str">
        <f t="shared" si="28"/>
        <v>600 mW40</v>
      </c>
      <c r="B951" s="2" t="str">
        <f t="shared" si="30"/>
        <v>600 m</v>
      </c>
      <c r="C951" s="13" t="s">
        <v>36</v>
      </c>
      <c r="D951" s="21" t="s">
        <v>265</v>
      </c>
      <c r="E951" s="15"/>
      <c r="F951" s="21" t="s">
        <v>1429</v>
      </c>
      <c r="G951" s="17" t="s">
        <v>552</v>
      </c>
      <c r="H951" s="28"/>
      <c r="I951" s="17"/>
      <c r="J951" s="98" t="s">
        <v>1655</v>
      </c>
      <c r="K951" s="21" t="s">
        <v>15</v>
      </c>
      <c r="L951" s="15" t="s">
        <v>1656</v>
      </c>
      <c r="M951" s="22">
        <v>42</v>
      </c>
      <c r="N951" s="11"/>
    </row>
    <row r="952" spans="1:14">
      <c r="A952" s="1" t="str">
        <f t="shared" si="28"/>
        <v>600 mW45</v>
      </c>
      <c r="B952" s="2" t="str">
        <f t="shared" si="30"/>
        <v>600 m</v>
      </c>
      <c r="C952" s="13" t="s">
        <v>44</v>
      </c>
      <c r="D952" s="21" t="s">
        <v>265</v>
      </c>
      <c r="E952" s="15"/>
      <c r="F952" s="21" t="s">
        <v>1429</v>
      </c>
      <c r="G952" s="17" t="s">
        <v>552</v>
      </c>
      <c r="H952" s="73"/>
      <c r="I952" s="30"/>
      <c r="J952" s="103" t="s">
        <v>1657</v>
      </c>
      <c r="K952" s="73" t="s">
        <v>15</v>
      </c>
      <c r="L952" s="23" t="s">
        <v>1266</v>
      </c>
      <c r="M952" s="45">
        <v>45</v>
      </c>
      <c r="N952" s="11"/>
    </row>
    <row r="953" spans="1:14">
      <c r="A953" s="1" t="str">
        <f t="shared" si="28"/>
        <v>600 mW50</v>
      </c>
      <c r="B953" s="2" t="str">
        <f t="shared" si="30"/>
        <v>600 m</v>
      </c>
      <c r="C953" s="13" t="s">
        <v>45</v>
      </c>
      <c r="D953" s="21" t="s">
        <v>1620</v>
      </c>
      <c r="E953" s="15"/>
      <c r="F953" s="19" t="s">
        <v>32</v>
      </c>
      <c r="G953" s="22" t="s">
        <v>552</v>
      </c>
      <c r="H953" s="17"/>
      <c r="I953" s="17"/>
      <c r="J953" s="18" t="s">
        <v>1658</v>
      </c>
      <c r="K953" s="4" t="s">
        <v>15</v>
      </c>
      <c r="L953" s="26" t="s">
        <v>1659</v>
      </c>
      <c r="M953" s="20">
        <v>50</v>
      </c>
      <c r="N953" s="11"/>
    </row>
    <row r="954" spans="1:14">
      <c r="A954" s="1" t="str">
        <f t="shared" si="28"/>
        <v>600 mW55</v>
      </c>
      <c r="B954" s="2" t="str">
        <f t="shared" si="30"/>
        <v>600 m</v>
      </c>
      <c r="C954" s="13" t="s">
        <v>47</v>
      </c>
      <c r="D954" s="21" t="s">
        <v>1660</v>
      </c>
      <c r="E954" s="15"/>
      <c r="F954" s="21" t="s">
        <v>457</v>
      </c>
      <c r="G954" s="17" t="s">
        <v>40</v>
      </c>
      <c r="H954" s="28"/>
      <c r="I954" s="17"/>
      <c r="J954" s="98" t="s">
        <v>1661</v>
      </c>
      <c r="K954" s="21" t="s">
        <v>292</v>
      </c>
      <c r="L954" s="15" t="s">
        <v>1662</v>
      </c>
      <c r="M954" s="22">
        <v>58</v>
      </c>
      <c r="N954" s="11"/>
    </row>
    <row r="955" spans="1:14">
      <c r="A955" s="1" t="str">
        <f t="shared" si="28"/>
        <v>600 mW60</v>
      </c>
      <c r="B955" s="2" t="str">
        <f t="shared" si="30"/>
        <v>600 m</v>
      </c>
      <c r="C955" s="13" t="s">
        <v>125</v>
      </c>
      <c r="D955" s="187" t="s">
        <v>265</v>
      </c>
      <c r="E955" s="83"/>
      <c r="F955" s="226" t="s">
        <v>58</v>
      </c>
      <c r="G955" s="84" t="s">
        <v>40</v>
      </c>
      <c r="H955" s="82"/>
      <c r="I955" s="84"/>
      <c r="J955" s="86" t="s">
        <v>272</v>
      </c>
      <c r="K955" s="82" t="s">
        <v>61</v>
      </c>
      <c r="L955" s="83" t="s">
        <v>62</v>
      </c>
      <c r="M955" s="87">
        <v>60</v>
      </c>
      <c r="N955" s="11" t="s">
        <v>664</v>
      </c>
    </row>
    <row r="956" spans="1:14">
      <c r="A956" s="1" t="str">
        <f t="shared" si="28"/>
        <v/>
      </c>
      <c r="B956" s="2" t="str">
        <f t="shared" si="30"/>
        <v>600 m</v>
      </c>
      <c r="C956" s="13" t="s">
        <v>9</v>
      </c>
      <c r="D956" s="21"/>
      <c r="E956" s="15"/>
      <c r="F956" s="21"/>
      <c r="G956" s="21"/>
      <c r="H956" s="28"/>
      <c r="I956" s="17"/>
      <c r="J956" s="111"/>
      <c r="K956" s="21"/>
      <c r="L956" s="15"/>
      <c r="M956" s="27"/>
      <c r="N956" s="11"/>
    </row>
    <row r="957" spans="1:14">
      <c r="A957" s="1" t="str">
        <f t="shared" si="28"/>
        <v>800 m800 m</v>
      </c>
      <c r="B957" s="2" t="str">
        <f t="shared" si="30"/>
        <v>800 m</v>
      </c>
      <c r="C957" s="5" t="s">
        <v>273</v>
      </c>
      <c r="D957" s="6"/>
      <c r="E957" s="9"/>
      <c r="F957" s="6"/>
      <c r="G957" s="6"/>
      <c r="H957" s="48"/>
      <c r="I957" s="7"/>
      <c r="J957" s="10"/>
      <c r="K957" s="6"/>
      <c r="L957" s="9"/>
      <c r="M957" s="10"/>
      <c r="N957" s="11"/>
    </row>
    <row r="958" spans="1:14">
      <c r="A958" s="1" t="str">
        <f t="shared" si="28"/>
        <v>800 mW35</v>
      </c>
      <c r="B958" s="2" t="str">
        <f t="shared" si="30"/>
        <v>800 m</v>
      </c>
      <c r="C958" s="13" t="s">
        <v>118</v>
      </c>
      <c r="D958" s="21" t="s">
        <v>1663</v>
      </c>
      <c r="E958" s="15"/>
      <c r="F958" s="21" t="s">
        <v>1135</v>
      </c>
      <c r="G958" s="17" t="s">
        <v>552</v>
      </c>
      <c r="H958" s="28"/>
      <c r="I958" s="17"/>
      <c r="J958" s="98" t="s">
        <v>1664</v>
      </c>
      <c r="K958" s="21" t="s">
        <v>535</v>
      </c>
      <c r="L958" s="15" t="s">
        <v>1665</v>
      </c>
      <c r="M958" s="22">
        <v>36</v>
      </c>
      <c r="N958" s="11"/>
    </row>
    <row r="959" spans="1:14">
      <c r="A959" s="1" t="str">
        <f t="shared" si="28"/>
        <v>800 mW40</v>
      </c>
      <c r="B959" s="2" t="str">
        <f t="shared" si="30"/>
        <v>800 m</v>
      </c>
      <c r="C959" s="13" t="s">
        <v>36</v>
      </c>
      <c r="D959" s="21" t="s">
        <v>356</v>
      </c>
      <c r="E959" s="15"/>
      <c r="F959" s="21" t="s">
        <v>1384</v>
      </c>
      <c r="G959" s="17" t="s">
        <v>552</v>
      </c>
      <c r="H959" s="28"/>
      <c r="I959" s="17"/>
      <c r="J959" s="98" t="s">
        <v>1666</v>
      </c>
      <c r="K959" s="21" t="s">
        <v>134</v>
      </c>
      <c r="L959" s="15" t="s">
        <v>1667</v>
      </c>
      <c r="M959" s="22">
        <v>40</v>
      </c>
      <c r="N959" s="11"/>
    </row>
    <row r="960" spans="1:14">
      <c r="A960" s="1" t="str">
        <f t="shared" si="28"/>
        <v>800 mW45</v>
      </c>
      <c r="B960" s="2" t="str">
        <f t="shared" si="30"/>
        <v>800 m</v>
      </c>
      <c r="C960" s="13" t="s">
        <v>44</v>
      </c>
      <c r="D960" s="21" t="s">
        <v>1627</v>
      </c>
      <c r="E960" s="15"/>
      <c r="F960" s="21" t="s">
        <v>58</v>
      </c>
      <c r="G960" s="17" t="s">
        <v>552</v>
      </c>
      <c r="H960" s="28"/>
      <c r="I960" s="17"/>
      <c r="J960" s="98" t="s">
        <v>1668</v>
      </c>
      <c r="K960" s="21" t="s">
        <v>647</v>
      </c>
      <c r="L960" s="15" t="s">
        <v>1669</v>
      </c>
      <c r="M960" s="22">
        <v>46</v>
      </c>
      <c r="N960" s="11"/>
    </row>
    <row r="961" spans="1:14">
      <c r="A961" s="1" t="str">
        <f t="shared" si="28"/>
        <v>800 mW50</v>
      </c>
      <c r="B961" s="2" t="str">
        <f t="shared" si="30"/>
        <v>800 m</v>
      </c>
      <c r="C961" s="13" t="s">
        <v>45</v>
      </c>
      <c r="D961" s="21" t="s">
        <v>1620</v>
      </c>
      <c r="E961" s="15"/>
      <c r="F961" s="21" t="s">
        <v>32</v>
      </c>
      <c r="G961" s="17" t="s">
        <v>552</v>
      </c>
      <c r="H961" s="28"/>
      <c r="I961" s="17"/>
      <c r="J961" s="98" t="s">
        <v>1670</v>
      </c>
      <c r="K961" s="21" t="s">
        <v>86</v>
      </c>
      <c r="L961" s="15" t="s">
        <v>1671</v>
      </c>
      <c r="M961" s="22">
        <v>50</v>
      </c>
      <c r="N961" s="11"/>
    </row>
    <row r="962" spans="1:14">
      <c r="A962" s="1" t="str">
        <f t="shared" si="28"/>
        <v>800 mW55</v>
      </c>
      <c r="B962" s="2" t="str">
        <f t="shared" si="30"/>
        <v>800 m</v>
      </c>
      <c r="C962" s="13" t="s">
        <v>47</v>
      </c>
      <c r="D962" s="21" t="s">
        <v>265</v>
      </c>
      <c r="E962" s="15"/>
      <c r="F962" s="21" t="s">
        <v>58</v>
      </c>
      <c r="G962" s="17" t="s">
        <v>552</v>
      </c>
      <c r="H962" s="28"/>
      <c r="I962" s="17"/>
      <c r="J962" s="98" t="s">
        <v>1672</v>
      </c>
      <c r="K962" s="21" t="s">
        <v>189</v>
      </c>
      <c r="L962" s="15" t="s">
        <v>1435</v>
      </c>
      <c r="M962" s="22">
        <v>57</v>
      </c>
      <c r="N962" s="11"/>
    </row>
    <row r="963" spans="1:14">
      <c r="A963" s="1" t="str">
        <f t="shared" si="28"/>
        <v>800 mW60</v>
      </c>
      <c r="B963" s="2" t="str">
        <f t="shared" si="30"/>
        <v>800 m</v>
      </c>
      <c r="C963" s="13" t="s">
        <v>125</v>
      </c>
      <c r="D963" s="21" t="s">
        <v>1673</v>
      </c>
      <c r="E963" s="15"/>
      <c r="F963" s="21" t="s">
        <v>944</v>
      </c>
      <c r="G963" s="17" t="s">
        <v>552</v>
      </c>
      <c r="H963" s="28"/>
      <c r="I963" s="17"/>
      <c r="J963" s="98" t="s">
        <v>1674</v>
      </c>
      <c r="K963" s="21" t="s">
        <v>68</v>
      </c>
      <c r="L963" s="15" t="s">
        <v>1675</v>
      </c>
      <c r="M963" s="22">
        <v>61</v>
      </c>
      <c r="N963" s="11"/>
    </row>
    <row r="964" spans="1:14">
      <c r="A964" s="1" t="str">
        <f t="shared" ref="A964:A1027" si="31">IF(C964="","",_xlfn.CONCAT(B964,C964))</f>
        <v>800 mW65</v>
      </c>
      <c r="B964" s="2" t="str">
        <f t="shared" si="30"/>
        <v>800 m</v>
      </c>
      <c r="C964" s="13" t="s">
        <v>400</v>
      </c>
      <c r="D964" s="21" t="s">
        <v>383</v>
      </c>
      <c r="E964" s="15"/>
      <c r="F964" s="21" t="s">
        <v>668</v>
      </c>
      <c r="G964" s="17" t="s">
        <v>552</v>
      </c>
      <c r="H964" s="28"/>
      <c r="I964" s="17"/>
      <c r="J964" s="98" t="s">
        <v>1676</v>
      </c>
      <c r="K964" s="21" t="s">
        <v>329</v>
      </c>
      <c r="L964" s="15" t="s">
        <v>742</v>
      </c>
      <c r="M964" s="22">
        <v>65</v>
      </c>
      <c r="N964" s="11"/>
    </row>
    <row r="965" spans="1:14">
      <c r="A965" s="1" t="str">
        <f t="shared" si="31"/>
        <v>800 mW70</v>
      </c>
      <c r="B965" s="2" t="str">
        <f t="shared" si="30"/>
        <v>800 m</v>
      </c>
      <c r="C965" s="13" t="s">
        <v>281</v>
      </c>
      <c r="D965" s="21" t="s">
        <v>383</v>
      </c>
      <c r="E965" s="15"/>
      <c r="F965" s="21" t="s">
        <v>668</v>
      </c>
      <c r="G965" s="17" t="s">
        <v>552</v>
      </c>
      <c r="H965" s="28"/>
      <c r="I965" s="17"/>
      <c r="J965" s="98" t="s">
        <v>1677</v>
      </c>
      <c r="K965" s="21" t="s">
        <v>1016</v>
      </c>
      <c r="L965" s="15" t="s">
        <v>1058</v>
      </c>
      <c r="M965" s="22">
        <v>71</v>
      </c>
      <c r="N965" s="11"/>
    </row>
    <row r="966" spans="1:14">
      <c r="A966" s="1" t="str">
        <f t="shared" si="31"/>
        <v>800 mW75</v>
      </c>
      <c r="B966" s="2" t="str">
        <f t="shared" ref="B966:B1029" si="32">IF(C965="",C966,B965)</f>
        <v>800 m</v>
      </c>
      <c r="C966" s="13" t="s">
        <v>127</v>
      </c>
      <c r="D966" s="21" t="s">
        <v>383</v>
      </c>
      <c r="E966" s="15"/>
      <c r="F966" s="21" t="s">
        <v>668</v>
      </c>
      <c r="G966" s="17" t="s">
        <v>552</v>
      </c>
      <c r="H966" s="28"/>
      <c r="I966" s="17"/>
      <c r="J966" s="98" t="s">
        <v>1678</v>
      </c>
      <c r="K966" s="21" t="s">
        <v>1679</v>
      </c>
      <c r="L966" s="15" t="s">
        <v>1680</v>
      </c>
      <c r="M966" s="22">
        <v>76</v>
      </c>
      <c r="N966" s="11"/>
    </row>
    <row r="967" spans="1:14">
      <c r="A967" s="1" t="str">
        <f t="shared" si="31"/>
        <v/>
      </c>
      <c r="B967" s="2" t="str">
        <f t="shared" si="32"/>
        <v>800 m</v>
      </c>
      <c r="C967" s="66" t="s">
        <v>9</v>
      </c>
      <c r="D967" s="67"/>
      <c r="E967" s="68"/>
      <c r="F967" s="67"/>
      <c r="G967" s="72"/>
      <c r="H967" s="72"/>
      <c r="I967" s="69"/>
      <c r="J967" s="97"/>
      <c r="K967" s="67"/>
      <c r="L967" s="68"/>
      <c r="M967" s="69"/>
      <c r="N967" s="11"/>
    </row>
    <row r="968" spans="1:14">
      <c r="A968" s="1" t="str">
        <f t="shared" si="31"/>
        <v>1000 m1000 m</v>
      </c>
      <c r="B968" s="2" t="str">
        <f t="shared" si="32"/>
        <v>1000 m</v>
      </c>
      <c r="C968" s="5" t="s">
        <v>283</v>
      </c>
      <c r="D968" s="6"/>
      <c r="E968" s="9"/>
      <c r="F968" s="6"/>
      <c r="G968" s="6"/>
      <c r="H968" s="48"/>
      <c r="I968" s="7"/>
      <c r="J968" s="6"/>
      <c r="K968" s="6"/>
      <c r="L968" s="9"/>
      <c r="M968" s="10"/>
      <c r="N968" s="11"/>
    </row>
    <row r="969" spans="1:14">
      <c r="A969" s="1" t="str">
        <f t="shared" si="31"/>
        <v>1000 mW35</v>
      </c>
      <c r="B969" s="2" t="str">
        <f t="shared" si="32"/>
        <v>1000 m</v>
      </c>
      <c r="C969" s="13" t="s">
        <v>118</v>
      </c>
      <c r="D969" s="27" t="s">
        <v>356</v>
      </c>
      <c r="E969" s="15"/>
      <c r="F969" s="27" t="s">
        <v>1384</v>
      </c>
      <c r="G969" s="17" t="s">
        <v>552</v>
      </c>
      <c r="H969" s="21"/>
      <c r="I969" s="17"/>
      <c r="J969" s="18" t="s">
        <v>1681</v>
      </c>
      <c r="K969" s="21" t="s">
        <v>249</v>
      </c>
      <c r="L969" s="15" t="s">
        <v>725</v>
      </c>
      <c r="M969" s="22">
        <v>38</v>
      </c>
      <c r="N969" s="11"/>
    </row>
    <row r="970" spans="1:14">
      <c r="A970" s="1" t="str">
        <f t="shared" si="31"/>
        <v>1000 mW40</v>
      </c>
      <c r="B970" s="2" t="str">
        <f t="shared" si="32"/>
        <v>1000 m</v>
      </c>
      <c r="C970" s="13" t="s">
        <v>36</v>
      </c>
      <c r="D970" s="27" t="s">
        <v>356</v>
      </c>
      <c r="E970" s="15"/>
      <c r="F970" s="27" t="s">
        <v>1384</v>
      </c>
      <c r="G970" s="17" t="s">
        <v>552</v>
      </c>
      <c r="H970" s="21"/>
      <c r="I970" s="17" t="s">
        <v>9</v>
      </c>
      <c r="J970" s="18" t="s">
        <v>1682</v>
      </c>
      <c r="K970" s="21" t="s">
        <v>134</v>
      </c>
      <c r="L970" s="15" t="s">
        <v>767</v>
      </c>
      <c r="M970" s="22">
        <v>40</v>
      </c>
      <c r="N970" s="11"/>
    </row>
    <row r="971" spans="1:14">
      <c r="A971" s="1" t="str">
        <f t="shared" si="31"/>
        <v>1000 mW45</v>
      </c>
      <c r="B971" s="2" t="str">
        <f t="shared" si="32"/>
        <v>1000 m</v>
      </c>
      <c r="C971" s="13" t="s">
        <v>44</v>
      </c>
      <c r="D971" s="27" t="s">
        <v>301</v>
      </c>
      <c r="E971" s="15"/>
      <c r="F971" s="27" t="s">
        <v>69</v>
      </c>
      <c r="G971" s="17" t="s">
        <v>552</v>
      </c>
      <c r="H971" s="21"/>
      <c r="I971" s="17"/>
      <c r="J971" s="18" t="s">
        <v>1683</v>
      </c>
      <c r="K971" s="21" t="s">
        <v>867</v>
      </c>
      <c r="L971" s="15" t="s">
        <v>1684</v>
      </c>
      <c r="M971" s="22">
        <v>45</v>
      </c>
      <c r="N971" s="11"/>
    </row>
    <row r="972" spans="1:14">
      <c r="A972" s="1" t="str">
        <f t="shared" si="31"/>
        <v>1000 mW50</v>
      </c>
      <c r="B972" s="2" t="str">
        <f t="shared" si="32"/>
        <v>1000 m</v>
      </c>
      <c r="C972" s="13" t="s">
        <v>45</v>
      </c>
      <c r="D972" s="27" t="s">
        <v>1620</v>
      </c>
      <c r="E972" s="15"/>
      <c r="F972" s="27" t="s">
        <v>32</v>
      </c>
      <c r="G972" s="17" t="s">
        <v>552</v>
      </c>
      <c r="H972" s="21"/>
      <c r="I972" s="17"/>
      <c r="J972" s="18" t="s">
        <v>1685</v>
      </c>
      <c r="K972" s="21" t="s">
        <v>15</v>
      </c>
      <c r="L972" s="15" t="s">
        <v>1198</v>
      </c>
      <c r="M972" s="22">
        <v>52</v>
      </c>
      <c r="N972" s="11"/>
    </row>
    <row r="973" spans="1:14">
      <c r="A973" s="1" t="str">
        <f t="shared" si="31"/>
        <v>1000 mW55</v>
      </c>
      <c r="B973" s="2" t="str">
        <f t="shared" si="32"/>
        <v>1000 m</v>
      </c>
      <c r="C973" s="13" t="s">
        <v>47</v>
      </c>
      <c r="D973" s="27" t="s">
        <v>1620</v>
      </c>
      <c r="E973" s="15"/>
      <c r="F973" s="27" t="s">
        <v>32</v>
      </c>
      <c r="G973" s="17" t="s">
        <v>552</v>
      </c>
      <c r="H973" s="21"/>
      <c r="I973" s="17"/>
      <c r="J973" s="40" t="s">
        <v>1686</v>
      </c>
      <c r="K973" s="21" t="s">
        <v>15</v>
      </c>
      <c r="L973" s="15">
        <v>230722</v>
      </c>
      <c r="M973" s="22">
        <v>56</v>
      </c>
      <c r="N973" s="11"/>
    </row>
    <row r="974" spans="1:14">
      <c r="A974" s="1" t="str">
        <f t="shared" si="31"/>
        <v>1000 mW60</v>
      </c>
      <c r="B974" s="2" t="str">
        <f t="shared" si="32"/>
        <v>1000 m</v>
      </c>
      <c r="C974" s="13" t="s">
        <v>125</v>
      </c>
      <c r="D974" s="25" t="s">
        <v>1673</v>
      </c>
      <c r="E974" s="26"/>
      <c r="F974" s="25" t="s">
        <v>944</v>
      </c>
      <c r="G974" s="17" t="s">
        <v>552</v>
      </c>
      <c r="H974" s="21"/>
      <c r="I974" s="17"/>
      <c r="J974" s="18" t="s">
        <v>1687</v>
      </c>
      <c r="K974" s="25" t="s">
        <v>134</v>
      </c>
      <c r="L974" s="26" t="s">
        <v>1688</v>
      </c>
      <c r="M974" s="20">
        <v>61</v>
      </c>
      <c r="N974" s="11"/>
    </row>
    <row r="975" spans="1:14">
      <c r="A975" s="1" t="str">
        <f t="shared" si="31"/>
        <v>1000 mW65</v>
      </c>
      <c r="B975" s="2" t="str">
        <f t="shared" si="32"/>
        <v>1000 m</v>
      </c>
      <c r="C975" s="13" t="s">
        <v>400</v>
      </c>
      <c r="D975" s="21" t="s">
        <v>383</v>
      </c>
      <c r="E975" s="15"/>
      <c r="F975" s="21" t="s">
        <v>668</v>
      </c>
      <c r="G975" s="30" t="s">
        <v>40</v>
      </c>
      <c r="H975" s="28"/>
      <c r="I975" s="17"/>
      <c r="J975" s="98" t="s">
        <v>1689</v>
      </c>
      <c r="K975" s="21" t="s">
        <v>15</v>
      </c>
      <c r="L975" s="15" t="s">
        <v>1690</v>
      </c>
      <c r="M975" s="22">
        <v>65</v>
      </c>
      <c r="N975" s="11"/>
    </row>
    <row r="976" spans="1:14">
      <c r="A976" s="1" t="str">
        <f t="shared" si="31"/>
        <v>1000 mW70</v>
      </c>
      <c r="B976" s="2" t="str">
        <f t="shared" si="32"/>
        <v>1000 m</v>
      </c>
      <c r="C976" s="13" t="s">
        <v>281</v>
      </c>
      <c r="D976" s="21" t="s">
        <v>383</v>
      </c>
      <c r="E976" s="15"/>
      <c r="F976" s="21" t="s">
        <v>668</v>
      </c>
      <c r="G976" s="30" t="s">
        <v>552</v>
      </c>
      <c r="H976" s="28"/>
      <c r="I976" s="17"/>
      <c r="J976" s="98" t="s">
        <v>1691</v>
      </c>
      <c r="K976" s="28" t="s">
        <v>15</v>
      </c>
      <c r="L976" s="15" t="s">
        <v>665</v>
      </c>
      <c r="M976" s="22">
        <v>70</v>
      </c>
      <c r="N976" s="11"/>
    </row>
    <row r="977" spans="1:14">
      <c r="A977" s="1" t="str">
        <f t="shared" si="31"/>
        <v>1000 mW75</v>
      </c>
      <c r="B977" s="2" t="str">
        <f t="shared" si="32"/>
        <v>1000 m</v>
      </c>
      <c r="C977" s="13" t="s">
        <v>127</v>
      </c>
      <c r="D977" s="21" t="s">
        <v>383</v>
      </c>
      <c r="E977" s="15"/>
      <c r="F977" s="21" t="s">
        <v>668</v>
      </c>
      <c r="G977" s="17" t="s">
        <v>552</v>
      </c>
      <c r="H977" s="28"/>
      <c r="I977" s="17"/>
      <c r="J977" s="243" t="s">
        <v>1692</v>
      </c>
      <c r="K977" s="21" t="s">
        <v>15</v>
      </c>
      <c r="L977" s="15">
        <v>230722</v>
      </c>
      <c r="M977" s="22">
        <v>77</v>
      </c>
      <c r="N977" s="11"/>
    </row>
    <row r="978" spans="1:14" ht="14.25">
      <c r="A978" s="1" t="str">
        <f t="shared" si="31"/>
        <v/>
      </c>
      <c r="B978" s="2" t="str">
        <f t="shared" si="32"/>
        <v>1000 m</v>
      </c>
      <c r="C978" s="116" t="s">
        <v>9</v>
      </c>
      <c r="D978" s="117"/>
      <c r="E978" s="23"/>
      <c r="F978" s="270"/>
      <c r="G978" s="45"/>
      <c r="H978" s="45"/>
      <c r="I978" s="271"/>
      <c r="J978" s="272"/>
      <c r="K978" s="117"/>
      <c r="L978" s="23"/>
      <c r="M978" s="45"/>
      <c r="N978" s="11"/>
    </row>
    <row r="979" spans="1:14">
      <c r="A979" s="1" t="str">
        <f t="shared" si="31"/>
        <v>1500 m1500 m</v>
      </c>
      <c r="B979" s="2" t="str">
        <f t="shared" si="32"/>
        <v>1500 m</v>
      </c>
      <c r="C979" s="5" t="s">
        <v>289</v>
      </c>
      <c r="D979" s="6"/>
      <c r="E979" s="9"/>
      <c r="F979" s="6"/>
      <c r="G979" s="6"/>
      <c r="H979" s="48"/>
      <c r="I979" s="7"/>
      <c r="J979" s="10"/>
      <c r="K979" s="6"/>
      <c r="L979" s="9"/>
      <c r="M979" s="10"/>
      <c r="N979" s="11"/>
    </row>
    <row r="980" spans="1:14">
      <c r="A980" s="1" t="str">
        <f t="shared" si="31"/>
        <v>1500 mW35</v>
      </c>
      <c r="B980" s="2" t="str">
        <f t="shared" si="32"/>
        <v>1500 m</v>
      </c>
      <c r="C980" s="13" t="s">
        <v>118</v>
      </c>
      <c r="D980" s="21" t="s">
        <v>1693</v>
      </c>
      <c r="E980" s="15"/>
      <c r="F980" s="21" t="s">
        <v>1694</v>
      </c>
      <c r="G980" s="17" t="s">
        <v>552</v>
      </c>
      <c r="H980" s="28"/>
      <c r="I980" s="17"/>
      <c r="J980" s="98" t="s">
        <v>1695</v>
      </c>
      <c r="K980" s="21" t="s">
        <v>15</v>
      </c>
      <c r="L980" s="15" t="s">
        <v>1696</v>
      </c>
      <c r="M980" s="22">
        <v>39</v>
      </c>
      <c r="N980" s="11"/>
    </row>
    <row r="981" spans="1:14">
      <c r="A981" s="1" t="str">
        <f t="shared" si="31"/>
        <v>1500 mW40</v>
      </c>
      <c r="B981" s="2" t="str">
        <f t="shared" si="32"/>
        <v>1500 m</v>
      </c>
      <c r="C981" s="13" t="s">
        <v>36</v>
      </c>
      <c r="D981" s="21" t="s">
        <v>1693</v>
      </c>
      <c r="E981" s="15"/>
      <c r="F981" s="21" t="s">
        <v>1694</v>
      </c>
      <c r="G981" s="17" t="s">
        <v>552</v>
      </c>
      <c r="H981" s="28"/>
      <c r="I981" s="17"/>
      <c r="J981" s="98" t="s">
        <v>1697</v>
      </c>
      <c r="K981" s="21" t="s">
        <v>15</v>
      </c>
      <c r="L981" s="15">
        <v>130702</v>
      </c>
      <c r="M981" s="22">
        <v>41</v>
      </c>
      <c r="N981" s="11"/>
    </row>
    <row r="982" spans="1:14">
      <c r="A982" s="1" t="str">
        <f t="shared" si="31"/>
        <v>1500 mW45</v>
      </c>
      <c r="B982" s="2" t="str">
        <f t="shared" si="32"/>
        <v>1500 m</v>
      </c>
      <c r="C982" s="13" t="s">
        <v>44</v>
      </c>
      <c r="D982" s="21" t="s">
        <v>1698</v>
      </c>
      <c r="E982" s="15"/>
      <c r="F982" s="21" t="s">
        <v>944</v>
      </c>
      <c r="G982" s="17" t="s">
        <v>552</v>
      </c>
      <c r="H982" s="28"/>
      <c r="I982" s="17"/>
      <c r="J982" s="98" t="s">
        <v>1699</v>
      </c>
      <c r="K982" s="21" t="s">
        <v>102</v>
      </c>
      <c r="L982" s="15" t="s">
        <v>1700</v>
      </c>
      <c r="M982" s="22">
        <v>45</v>
      </c>
      <c r="N982" s="11"/>
    </row>
    <row r="983" spans="1:14">
      <c r="A983" s="1" t="str">
        <f t="shared" si="31"/>
        <v>1500 mW50</v>
      </c>
      <c r="B983" s="2" t="str">
        <f t="shared" si="32"/>
        <v>1500 m</v>
      </c>
      <c r="C983" s="13" t="s">
        <v>45</v>
      </c>
      <c r="D983" s="21" t="s">
        <v>300</v>
      </c>
      <c r="E983" s="15"/>
      <c r="F983" s="21" t="s">
        <v>212</v>
      </c>
      <c r="G983" s="17"/>
      <c r="H983" s="28"/>
      <c r="I983" s="17" t="s">
        <v>9</v>
      </c>
      <c r="J983" s="98" t="s">
        <v>1701</v>
      </c>
      <c r="K983" s="21" t="s">
        <v>154</v>
      </c>
      <c r="L983" s="15" t="s">
        <v>1633</v>
      </c>
      <c r="M983" s="22">
        <v>52</v>
      </c>
      <c r="N983" s="11"/>
    </row>
    <row r="984" spans="1:14">
      <c r="A984" s="1" t="str">
        <f t="shared" si="31"/>
        <v>1500 mW55</v>
      </c>
      <c r="B984" s="2" t="str">
        <f t="shared" si="32"/>
        <v>1500 m</v>
      </c>
      <c r="C984" s="13" t="s">
        <v>47</v>
      </c>
      <c r="D984" s="21" t="s">
        <v>265</v>
      </c>
      <c r="E984" s="15"/>
      <c r="F984" s="21" t="s">
        <v>58</v>
      </c>
      <c r="G984" s="113" t="s">
        <v>552</v>
      </c>
      <c r="H984" s="21"/>
      <c r="I984" s="17"/>
      <c r="J984" s="18" t="s">
        <v>1702</v>
      </c>
      <c r="K984" s="114" t="s">
        <v>686</v>
      </c>
      <c r="L984" s="26" t="s">
        <v>1703</v>
      </c>
      <c r="M984" s="20">
        <v>55</v>
      </c>
      <c r="N984" s="11"/>
    </row>
    <row r="985" spans="1:14">
      <c r="A985" s="1" t="str">
        <f t="shared" si="31"/>
        <v>1500 mW60</v>
      </c>
      <c r="B985" s="2" t="str">
        <f t="shared" si="32"/>
        <v>1500 m</v>
      </c>
      <c r="C985" s="13" t="s">
        <v>125</v>
      </c>
      <c r="D985" s="82" t="s">
        <v>265</v>
      </c>
      <c r="E985" s="83"/>
      <c r="F985" s="82" t="s">
        <v>58</v>
      </c>
      <c r="G985" s="87" t="s">
        <v>552</v>
      </c>
      <c r="H985" s="82"/>
      <c r="I985" s="84"/>
      <c r="J985" s="86" t="s">
        <v>302</v>
      </c>
      <c r="K985" s="229" t="s">
        <v>122</v>
      </c>
      <c r="L985" s="109" t="s">
        <v>66</v>
      </c>
      <c r="M985" s="12">
        <v>60</v>
      </c>
      <c r="N985" s="11" t="s">
        <v>664</v>
      </c>
    </row>
    <row r="986" spans="1:14">
      <c r="A986" s="1" t="str">
        <f t="shared" si="31"/>
        <v>1500 mW65</v>
      </c>
      <c r="B986" s="2" t="str">
        <f t="shared" si="32"/>
        <v>1500 m</v>
      </c>
      <c r="C986" s="13" t="s">
        <v>400</v>
      </c>
      <c r="D986" s="21" t="s">
        <v>1704</v>
      </c>
      <c r="E986" s="15"/>
      <c r="F986" s="21" t="s">
        <v>1321</v>
      </c>
      <c r="G986" s="17" t="s">
        <v>552</v>
      </c>
      <c r="H986" s="28"/>
      <c r="I986" s="17"/>
      <c r="J986" s="98" t="s">
        <v>1705</v>
      </c>
      <c r="K986" s="21" t="s">
        <v>1315</v>
      </c>
      <c r="L986" s="15" t="s">
        <v>1706</v>
      </c>
      <c r="M986" s="22">
        <v>65</v>
      </c>
      <c r="N986" s="11"/>
    </row>
    <row r="987" spans="1:14">
      <c r="A987" s="1" t="str">
        <f t="shared" si="31"/>
        <v>1500 mW70</v>
      </c>
      <c r="B987" s="2" t="str">
        <f t="shared" si="32"/>
        <v>1500 m</v>
      </c>
      <c r="C987" s="13" t="s">
        <v>281</v>
      </c>
      <c r="D987" s="21" t="s">
        <v>1707</v>
      </c>
      <c r="E987" s="15"/>
      <c r="F987" s="21" t="s">
        <v>836</v>
      </c>
      <c r="G987" s="17" t="s">
        <v>552</v>
      </c>
      <c r="H987" s="28"/>
      <c r="I987" s="17"/>
      <c r="J987" s="98" t="s">
        <v>1708</v>
      </c>
      <c r="K987" s="21" t="s">
        <v>1120</v>
      </c>
      <c r="L987" s="15" t="s">
        <v>1709</v>
      </c>
      <c r="M987" s="22">
        <v>70</v>
      </c>
      <c r="N987" s="11"/>
    </row>
    <row r="988" spans="1:14">
      <c r="A988" s="1" t="str">
        <f t="shared" si="31"/>
        <v>1500 mW75</v>
      </c>
      <c r="B988" s="2" t="str">
        <f t="shared" si="32"/>
        <v>1500 m</v>
      </c>
      <c r="C988" s="13" t="s">
        <v>127</v>
      </c>
      <c r="D988" s="21" t="s">
        <v>1707</v>
      </c>
      <c r="E988" s="15"/>
      <c r="F988" s="21" t="s">
        <v>836</v>
      </c>
      <c r="G988" s="46" t="s">
        <v>552</v>
      </c>
      <c r="H988" s="225"/>
      <c r="I988" s="46"/>
      <c r="J988" s="33" t="s">
        <v>1710</v>
      </c>
      <c r="K988" s="29" t="s">
        <v>1118</v>
      </c>
      <c r="L988" s="23" t="s">
        <v>1711</v>
      </c>
      <c r="M988" s="74">
        <v>75</v>
      </c>
      <c r="N988" s="11"/>
    </row>
    <row r="989" spans="1:14">
      <c r="A989" s="1" t="str">
        <f t="shared" si="31"/>
        <v/>
      </c>
      <c r="B989" s="2" t="str">
        <f t="shared" si="32"/>
        <v>1500 m</v>
      </c>
      <c r="C989" s="66" t="s">
        <v>9</v>
      </c>
      <c r="D989" s="67"/>
      <c r="E989" s="68"/>
      <c r="F989" s="67"/>
      <c r="G989" s="72"/>
      <c r="H989" s="72"/>
      <c r="I989" s="69"/>
      <c r="J989" s="97"/>
      <c r="K989" s="67"/>
      <c r="L989" s="68"/>
      <c r="M989" s="69"/>
      <c r="N989" s="11"/>
    </row>
    <row r="990" spans="1:14">
      <c r="A990" s="1" t="str">
        <f t="shared" si="31"/>
        <v>1 anglická míle1 anglická míle</v>
      </c>
      <c r="B990" s="2" t="str">
        <f t="shared" si="32"/>
        <v>1 anglická míle</v>
      </c>
      <c r="C990" s="5" t="s">
        <v>304</v>
      </c>
      <c r="D990" s="6"/>
      <c r="E990" s="9"/>
      <c r="F990" s="6"/>
      <c r="G990" s="6"/>
      <c r="H990" s="48"/>
      <c r="I990" s="7"/>
      <c r="J990" s="6"/>
      <c r="K990" s="6"/>
      <c r="L990" s="6"/>
      <c r="M990" s="10"/>
      <c r="N990" s="11"/>
    </row>
    <row r="991" spans="1:14">
      <c r="A991" s="1" t="str">
        <f t="shared" si="31"/>
        <v>1 anglická míleW35</v>
      </c>
      <c r="B991" s="2" t="str">
        <f t="shared" si="32"/>
        <v>1 anglická míle</v>
      </c>
      <c r="C991" s="13" t="s">
        <v>118</v>
      </c>
      <c r="D991" s="21" t="s">
        <v>1712</v>
      </c>
      <c r="E991" s="15"/>
      <c r="F991" s="21" t="s">
        <v>1713</v>
      </c>
      <c r="G991" s="17" t="s">
        <v>40</v>
      </c>
      <c r="H991" s="28"/>
      <c r="I991" s="17"/>
      <c r="J991" s="98" t="s">
        <v>1714</v>
      </c>
      <c r="K991" s="21" t="s">
        <v>246</v>
      </c>
      <c r="L991" s="15" t="s">
        <v>1715</v>
      </c>
      <c r="M991" s="22">
        <v>35</v>
      </c>
      <c r="N991" s="11"/>
    </row>
    <row r="992" spans="1:14">
      <c r="A992" s="1" t="str">
        <f t="shared" si="31"/>
        <v>1 anglická míleW40</v>
      </c>
      <c r="B992" s="2" t="str">
        <f t="shared" si="32"/>
        <v>1 anglická míle</v>
      </c>
      <c r="C992" s="13" t="s">
        <v>36</v>
      </c>
      <c r="D992" s="21" t="s">
        <v>264</v>
      </c>
      <c r="E992" s="15"/>
      <c r="F992" s="21" t="s">
        <v>1716</v>
      </c>
      <c r="G992" s="17"/>
      <c r="H992" s="28"/>
      <c r="I992" s="17" t="s">
        <v>9</v>
      </c>
      <c r="J992" s="98" t="s">
        <v>1717</v>
      </c>
      <c r="K992" s="21" t="s">
        <v>151</v>
      </c>
      <c r="L992" s="15" t="s">
        <v>1718</v>
      </c>
      <c r="M992" s="22">
        <v>41</v>
      </c>
      <c r="N992" s="11"/>
    </row>
    <row r="993" spans="1:14">
      <c r="A993" s="1" t="str">
        <f t="shared" si="31"/>
        <v>1 anglická míleW45</v>
      </c>
      <c r="B993" s="2" t="str">
        <f t="shared" si="32"/>
        <v>1 anglická míle</v>
      </c>
      <c r="C993" s="13" t="s">
        <v>44</v>
      </c>
      <c r="D993" s="21" t="s">
        <v>301</v>
      </c>
      <c r="E993" s="15"/>
      <c r="F993" s="21" t="s">
        <v>69</v>
      </c>
      <c r="G993" s="17" t="s">
        <v>40</v>
      </c>
      <c r="H993" s="28"/>
      <c r="I993" s="17"/>
      <c r="J993" s="98" t="s">
        <v>1719</v>
      </c>
      <c r="K993" s="21" t="s">
        <v>305</v>
      </c>
      <c r="L993" s="15">
        <v>110919</v>
      </c>
      <c r="M993" s="22">
        <v>47</v>
      </c>
      <c r="N993" s="11"/>
    </row>
    <row r="994" spans="1:14">
      <c r="A994" s="1" t="str">
        <f t="shared" si="31"/>
        <v>1 anglická míleW50</v>
      </c>
      <c r="B994" s="2" t="str">
        <f t="shared" si="32"/>
        <v>1 anglická míle</v>
      </c>
      <c r="C994" s="13" t="s">
        <v>45</v>
      </c>
      <c r="D994" s="21" t="s">
        <v>300</v>
      </c>
      <c r="E994" s="15"/>
      <c r="F994" s="21" t="s">
        <v>212</v>
      </c>
      <c r="G994" s="17"/>
      <c r="H994" s="28"/>
      <c r="I994" s="17" t="s">
        <v>9</v>
      </c>
      <c r="J994" s="98" t="s">
        <v>1720</v>
      </c>
      <c r="K994" s="21" t="s">
        <v>151</v>
      </c>
      <c r="L994" s="15" t="s">
        <v>1718</v>
      </c>
      <c r="M994" s="22">
        <v>52</v>
      </c>
      <c r="N994" s="11"/>
    </row>
    <row r="995" spans="1:14">
      <c r="A995" s="1" t="str">
        <f t="shared" si="31"/>
        <v>1 anglická míleW55</v>
      </c>
      <c r="B995" s="2" t="str">
        <f t="shared" si="32"/>
        <v>1 anglická míle</v>
      </c>
      <c r="C995" s="13" t="s">
        <v>47</v>
      </c>
      <c r="D995" s="21" t="s">
        <v>1721</v>
      </c>
      <c r="E995" s="15"/>
      <c r="F995" s="21" t="s">
        <v>287</v>
      </c>
      <c r="G995" s="17" t="s">
        <v>552</v>
      </c>
      <c r="H995" s="28"/>
      <c r="I995" s="17"/>
      <c r="J995" s="98" t="s">
        <v>1722</v>
      </c>
      <c r="K995" s="21" t="s">
        <v>284</v>
      </c>
      <c r="L995" s="15" t="s">
        <v>844</v>
      </c>
      <c r="M995" s="22">
        <v>55</v>
      </c>
      <c r="N995" s="11"/>
    </row>
    <row r="996" spans="1:14">
      <c r="A996" s="1" t="str">
        <f t="shared" si="31"/>
        <v>1 anglická míleW60</v>
      </c>
      <c r="B996" s="2" t="str">
        <f t="shared" si="32"/>
        <v>1 anglická míle</v>
      </c>
      <c r="C996" s="13" t="s">
        <v>125</v>
      </c>
      <c r="D996" s="21" t="s">
        <v>1673</v>
      </c>
      <c r="E996" s="15"/>
      <c r="F996" s="21" t="s">
        <v>944</v>
      </c>
      <c r="G996" s="17" t="s">
        <v>552</v>
      </c>
      <c r="H996" s="28"/>
      <c r="I996" s="17"/>
      <c r="J996" s="98" t="s">
        <v>1723</v>
      </c>
      <c r="K996" s="21" t="s">
        <v>68</v>
      </c>
      <c r="L996" s="15" t="s">
        <v>1724</v>
      </c>
      <c r="M996" s="22">
        <v>61</v>
      </c>
      <c r="N996" s="11"/>
    </row>
    <row r="997" spans="1:14">
      <c r="A997" s="1" t="str">
        <f t="shared" si="31"/>
        <v>1 anglická míleW65</v>
      </c>
      <c r="B997" s="2" t="str">
        <f t="shared" si="32"/>
        <v>1 anglická míle</v>
      </c>
      <c r="C997" s="13" t="s">
        <v>400</v>
      </c>
      <c r="D997" s="21" t="s">
        <v>310</v>
      </c>
      <c r="E997" s="15"/>
      <c r="F997" s="21" t="s">
        <v>1725</v>
      </c>
      <c r="G997" s="17" t="s">
        <v>40</v>
      </c>
      <c r="H997" s="28"/>
      <c r="I997" s="17"/>
      <c r="J997" s="98" t="s">
        <v>1726</v>
      </c>
      <c r="K997" s="21" t="s">
        <v>305</v>
      </c>
      <c r="L997" s="15">
        <v>110919</v>
      </c>
      <c r="M997" s="22">
        <v>65</v>
      </c>
      <c r="N997" s="11"/>
    </row>
    <row r="998" spans="1:14">
      <c r="A998" s="1" t="str">
        <f t="shared" si="31"/>
        <v>1 anglická míleW70</v>
      </c>
      <c r="B998" s="2" t="str">
        <f t="shared" si="32"/>
        <v>1 anglická míle</v>
      </c>
      <c r="C998" s="13" t="s">
        <v>281</v>
      </c>
      <c r="D998" s="82" t="s">
        <v>310</v>
      </c>
      <c r="E998" s="83">
        <v>310354</v>
      </c>
      <c r="F998" s="82" t="s">
        <v>309</v>
      </c>
      <c r="G998" s="84"/>
      <c r="H998" s="85"/>
      <c r="I998" s="84" t="s">
        <v>9</v>
      </c>
      <c r="J998" s="106" t="s">
        <v>311</v>
      </c>
      <c r="K998" s="82" t="s">
        <v>305</v>
      </c>
      <c r="L998" s="83" t="s">
        <v>291</v>
      </c>
      <c r="M998" s="87">
        <v>70</v>
      </c>
      <c r="N998" s="11" t="s">
        <v>664</v>
      </c>
    </row>
    <row r="999" spans="1:14">
      <c r="A999" s="1" t="str">
        <f t="shared" si="31"/>
        <v>1 anglická míleW75</v>
      </c>
      <c r="B999" s="2" t="str">
        <f t="shared" si="32"/>
        <v>1 anglická míle</v>
      </c>
      <c r="C999" s="13" t="s">
        <v>127</v>
      </c>
      <c r="D999" s="21" t="s">
        <v>1707</v>
      </c>
      <c r="E999" s="15"/>
      <c r="F999" s="21" t="s">
        <v>1727</v>
      </c>
      <c r="G999" s="17" t="s">
        <v>552</v>
      </c>
      <c r="H999" s="28"/>
      <c r="I999" s="17"/>
      <c r="J999" s="98" t="s">
        <v>1728</v>
      </c>
      <c r="K999" s="21" t="s">
        <v>222</v>
      </c>
      <c r="L999" s="15" t="s">
        <v>1729</v>
      </c>
      <c r="M999" s="22">
        <v>75</v>
      </c>
      <c r="N999" s="11"/>
    </row>
    <row r="1000" spans="1:14">
      <c r="A1000" s="1" t="str">
        <f t="shared" si="31"/>
        <v>1 anglická míle2000 m</v>
      </c>
      <c r="B1000" s="2" t="str">
        <f t="shared" si="32"/>
        <v>1 anglická míle</v>
      </c>
      <c r="C1000" s="5" t="s">
        <v>312</v>
      </c>
      <c r="D1000" s="6"/>
      <c r="E1000" s="9"/>
      <c r="F1000" s="6"/>
      <c r="G1000" s="6"/>
      <c r="H1000" s="48"/>
      <c r="I1000" s="7"/>
      <c r="J1000" s="6"/>
      <c r="K1000" s="6"/>
      <c r="L1000" s="9"/>
      <c r="M1000" s="10"/>
      <c r="N1000" s="11"/>
    </row>
    <row r="1001" spans="1:14">
      <c r="A1001" s="1" t="str">
        <f t="shared" si="31"/>
        <v>1 anglická míleW35</v>
      </c>
      <c r="B1001" s="2" t="str">
        <f t="shared" si="32"/>
        <v>1 anglická míle</v>
      </c>
      <c r="C1001" s="13" t="s">
        <v>118</v>
      </c>
      <c r="D1001" s="21" t="s">
        <v>1712</v>
      </c>
      <c r="E1001" s="15"/>
      <c r="F1001" s="21" t="s">
        <v>1713</v>
      </c>
      <c r="G1001" s="17" t="s">
        <v>40</v>
      </c>
      <c r="H1001" s="28"/>
      <c r="I1001" s="17"/>
      <c r="J1001" s="98" t="s">
        <v>1730</v>
      </c>
      <c r="K1001" s="21" t="s">
        <v>246</v>
      </c>
      <c r="L1001" s="15" t="s">
        <v>1731</v>
      </c>
      <c r="M1001" s="22">
        <v>36</v>
      </c>
      <c r="N1001" s="11"/>
    </row>
    <row r="1002" spans="1:14">
      <c r="A1002" s="1" t="str">
        <f t="shared" si="31"/>
        <v>1 anglická míleW35?</v>
      </c>
      <c r="B1002" s="2" t="str">
        <f t="shared" si="32"/>
        <v>1 anglická míle</v>
      </c>
      <c r="C1002" s="49" t="s">
        <v>1732</v>
      </c>
      <c r="D1002" s="50" t="s">
        <v>1733</v>
      </c>
      <c r="E1002" s="51"/>
      <c r="F1002" s="50" t="s">
        <v>1734</v>
      </c>
      <c r="G1002" s="52" t="s">
        <v>40</v>
      </c>
      <c r="H1002" s="53"/>
      <c r="I1002" s="52"/>
      <c r="J1002" s="129" t="s">
        <v>1735</v>
      </c>
      <c r="K1002" s="50" t="s">
        <v>246</v>
      </c>
      <c r="L1002" s="51" t="s">
        <v>1736</v>
      </c>
      <c r="M1002" s="55">
        <v>35</v>
      </c>
      <c r="N1002" s="11"/>
    </row>
    <row r="1003" spans="1:14">
      <c r="A1003" s="1" t="str">
        <f t="shared" si="31"/>
        <v>1 anglická míleW40</v>
      </c>
      <c r="B1003" s="2" t="str">
        <f t="shared" si="32"/>
        <v>1 anglická míle</v>
      </c>
      <c r="C1003" s="13" t="s">
        <v>36</v>
      </c>
      <c r="D1003" s="28" t="s">
        <v>322</v>
      </c>
      <c r="E1003" s="15"/>
      <c r="F1003" s="28" t="s">
        <v>97</v>
      </c>
      <c r="G1003" s="17" t="s">
        <v>552</v>
      </c>
      <c r="H1003" s="17"/>
      <c r="I1003" s="17"/>
      <c r="J1003" s="40" t="s">
        <v>1737</v>
      </c>
      <c r="K1003" s="25" t="s">
        <v>15</v>
      </c>
      <c r="L1003" s="26" t="s">
        <v>1738</v>
      </c>
      <c r="M1003" s="20">
        <v>40</v>
      </c>
      <c r="N1003" s="11"/>
    </row>
    <row r="1004" spans="1:14">
      <c r="A1004" s="1" t="str">
        <f t="shared" si="31"/>
        <v>1 anglická míleW45</v>
      </c>
      <c r="B1004" s="2" t="str">
        <f t="shared" si="32"/>
        <v>1 anglická míle</v>
      </c>
      <c r="C1004" s="13" t="s">
        <v>44</v>
      </c>
      <c r="D1004" s="21" t="s">
        <v>523</v>
      </c>
      <c r="E1004" s="15"/>
      <c r="F1004" s="21" t="s">
        <v>372</v>
      </c>
      <c r="G1004" s="22" t="s">
        <v>552</v>
      </c>
      <c r="H1004" s="15"/>
      <c r="I1004" s="17"/>
      <c r="J1004" s="18" t="s">
        <v>1739</v>
      </c>
      <c r="K1004" s="19" t="s">
        <v>15</v>
      </c>
      <c r="L1004" s="15" t="s">
        <v>1740</v>
      </c>
      <c r="M1004" s="22">
        <v>45</v>
      </c>
      <c r="N1004" s="11"/>
    </row>
    <row r="1005" spans="1:14">
      <c r="A1005" s="1" t="str">
        <f t="shared" si="31"/>
        <v>1 anglická míleW50</v>
      </c>
      <c r="B1005" s="2" t="str">
        <f t="shared" si="32"/>
        <v>1 anglická míle</v>
      </c>
      <c r="C1005" s="13" t="s">
        <v>45</v>
      </c>
      <c r="D1005" s="21" t="s">
        <v>300</v>
      </c>
      <c r="E1005" s="15"/>
      <c r="F1005" s="21" t="s">
        <v>212</v>
      </c>
      <c r="G1005" s="22"/>
      <c r="H1005" s="15"/>
      <c r="I1005" s="17" t="s">
        <v>9</v>
      </c>
      <c r="J1005" s="18" t="s">
        <v>1741</v>
      </c>
      <c r="K1005" s="19" t="s">
        <v>68</v>
      </c>
      <c r="L1005" s="15" t="s">
        <v>1742</v>
      </c>
      <c r="M1005" s="22">
        <v>52</v>
      </c>
      <c r="N1005" s="11"/>
    </row>
    <row r="1006" spans="1:14">
      <c r="A1006" s="1" t="str">
        <f t="shared" si="31"/>
        <v>1 anglická míleW55</v>
      </c>
      <c r="B1006" s="2" t="str">
        <f t="shared" si="32"/>
        <v>1 anglická míle</v>
      </c>
      <c r="C1006" s="13" t="s">
        <v>47</v>
      </c>
      <c r="D1006" s="21" t="s">
        <v>1673</v>
      </c>
      <c r="E1006" s="15"/>
      <c r="F1006" s="21" t="s">
        <v>944</v>
      </c>
      <c r="G1006" s="22" t="s">
        <v>552</v>
      </c>
      <c r="H1006" s="15"/>
      <c r="I1006" s="17"/>
      <c r="J1006" s="18" t="s">
        <v>1743</v>
      </c>
      <c r="K1006" s="19" t="s">
        <v>68</v>
      </c>
      <c r="L1006" s="15" t="s">
        <v>1744</v>
      </c>
      <c r="M1006" s="22">
        <v>59</v>
      </c>
      <c r="N1006" s="11"/>
    </row>
    <row r="1007" spans="1:14">
      <c r="A1007" s="1" t="str">
        <f t="shared" si="31"/>
        <v>1 anglická míleW60</v>
      </c>
      <c r="B1007" s="2" t="str">
        <f t="shared" si="32"/>
        <v>1 anglická míle</v>
      </c>
      <c r="C1007" s="13" t="s">
        <v>125</v>
      </c>
      <c r="D1007" s="21" t="s">
        <v>1673</v>
      </c>
      <c r="E1007" s="15"/>
      <c r="F1007" s="21" t="s">
        <v>944</v>
      </c>
      <c r="G1007" s="22" t="s">
        <v>552</v>
      </c>
      <c r="H1007" s="15"/>
      <c r="I1007" s="17"/>
      <c r="J1007" s="18" t="s">
        <v>1745</v>
      </c>
      <c r="K1007" s="19" t="s">
        <v>68</v>
      </c>
      <c r="L1007" s="15">
        <v>190819</v>
      </c>
      <c r="M1007" s="22">
        <v>61</v>
      </c>
      <c r="N1007" s="11"/>
    </row>
    <row r="1008" spans="1:14">
      <c r="A1008" s="1" t="str">
        <f t="shared" si="31"/>
        <v>1 anglická míleW65</v>
      </c>
      <c r="B1008" s="2" t="str">
        <f t="shared" si="32"/>
        <v>1 anglická míle</v>
      </c>
      <c r="C1008" s="13" t="s">
        <v>400</v>
      </c>
      <c r="D1008" s="21" t="s">
        <v>1746</v>
      </c>
      <c r="E1008" s="15"/>
      <c r="F1008" s="21" t="s">
        <v>1747</v>
      </c>
      <c r="G1008" s="22" t="s">
        <v>552</v>
      </c>
      <c r="H1008" s="15"/>
      <c r="I1008" s="17"/>
      <c r="J1008" s="18" t="s">
        <v>1748</v>
      </c>
      <c r="K1008" s="19" t="s">
        <v>223</v>
      </c>
      <c r="L1008" s="15" t="s">
        <v>1218</v>
      </c>
      <c r="M1008" s="22">
        <v>65</v>
      </c>
      <c r="N1008" s="11"/>
    </row>
    <row r="1009" spans="1:14">
      <c r="A1009" s="1" t="str">
        <f t="shared" si="31"/>
        <v>1 anglická míleW70</v>
      </c>
      <c r="B1009" s="2" t="str">
        <f t="shared" si="32"/>
        <v>1 anglická míle</v>
      </c>
      <c r="C1009" s="13" t="s">
        <v>281</v>
      </c>
      <c r="D1009" s="21" t="s">
        <v>282</v>
      </c>
      <c r="E1009" s="15"/>
      <c r="F1009" s="21" t="s">
        <v>1716</v>
      </c>
      <c r="G1009" s="22"/>
      <c r="H1009" s="15"/>
      <c r="I1009" s="17" t="s">
        <v>9</v>
      </c>
      <c r="J1009" s="18" t="s">
        <v>1749</v>
      </c>
      <c r="K1009" s="19" t="s">
        <v>68</v>
      </c>
      <c r="L1009" s="15" t="s">
        <v>1742</v>
      </c>
      <c r="M1009" s="22">
        <v>72</v>
      </c>
      <c r="N1009" s="11"/>
    </row>
    <row r="1010" spans="1:14">
      <c r="A1010" s="1" t="str">
        <f t="shared" si="31"/>
        <v/>
      </c>
      <c r="B1010" s="2" t="str">
        <f t="shared" si="32"/>
        <v>1 anglická míle</v>
      </c>
      <c r="C1010" s="66" t="s">
        <v>9</v>
      </c>
      <c r="D1010" s="67"/>
      <c r="E1010" s="68"/>
      <c r="F1010" s="67"/>
      <c r="G1010" s="72"/>
      <c r="H1010" s="72"/>
      <c r="I1010" s="69"/>
      <c r="J1010" s="97"/>
      <c r="K1010" s="67"/>
      <c r="L1010" s="68"/>
      <c r="M1010" s="69"/>
      <c r="N1010" s="11"/>
    </row>
    <row r="1011" spans="1:14">
      <c r="A1011" s="1" t="str">
        <f t="shared" si="31"/>
        <v>3000 m3000 m</v>
      </c>
      <c r="B1011" s="2" t="str">
        <f t="shared" si="32"/>
        <v>3000 m</v>
      </c>
      <c r="C1011" s="5" t="s">
        <v>314</v>
      </c>
      <c r="D1011" s="6"/>
      <c r="E1011" s="9"/>
      <c r="F1011" s="6"/>
      <c r="G1011" s="6"/>
      <c r="H1011" s="48"/>
      <c r="I1011" s="7"/>
      <c r="J1011" s="6"/>
      <c r="K1011" s="6"/>
      <c r="L1011" s="6"/>
      <c r="M1011" s="10"/>
      <c r="N1011" s="11"/>
    </row>
    <row r="1012" spans="1:14">
      <c r="A1012" s="1" t="str">
        <f t="shared" si="31"/>
        <v>3000 mW35</v>
      </c>
      <c r="B1012" s="2" t="str">
        <f t="shared" si="32"/>
        <v>3000 m</v>
      </c>
      <c r="C1012" s="13" t="s">
        <v>118</v>
      </c>
      <c r="D1012" s="21" t="s">
        <v>1750</v>
      </c>
      <c r="E1012" s="15"/>
      <c r="F1012" s="21" t="s">
        <v>1694</v>
      </c>
      <c r="G1012" s="17" t="s">
        <v>552</v>
      </c>
      <c r="H1012" s="28"/>
      <c r="I1012" s="17"/>
      <c r="J1012" s="98" t="s">
        <v>1751</v>
      </c>
      <c r="K1012" s="21" t="s">
        <v>268</v>
      </c>
      <c r="L1012" s="15" t="s">
        <v>1752</v>
      </c>
      <c r="M1012" s="22">
        <v>39</v>
      </c>
      <c r="N1012" s="11"/>
    </row>
    <row r="1013" spans="1:14">
      <c r="A1013" s="1" t="str">
        <f t="shared" si="31"/>
        <v>3000 mW40</v>
      </c>
      <c r="B1013" s="2" t="str">
        <f t="shared" si="32"/>
        <v>3000 m</v>
      </c>
      <c r="C1013" s="13" t="s">
        <v>36</v>
      </c>
      <c r="D1013" s="21" t="s">
        <v>1750</v>
      </c>
      <c r="E1013" s="15"/>
      <c r="F1013" s="21" t="s">
        <v>1694</v>
      </c>
      <c r="G1013" s="17" t="s">
        <v>552</v>
      </c>
      <c r="H1013" s="28"/>
      <c r="I1013" s="17"/>
      <c r="J1013" s="98" t="s">
        <v>1753</v>
      </c>
      <c r="K1013" s="21" t="s">
        <v>15</v>
      </c>
      <c r="L1013" s="15" t="s">
        <v>1754</v>
      </c>
      <c r="M1013" s="22">
        <v>41</v>
      </c>
      <c r="N1013" s="11"/>
    </row>
    <row r="1014" spans="1:14">
      <c r="A1014" s="1" t="str">
        <f t="shared" si="31"/>
        <v>3000 mW45</v>
      </c>
      <c r="B1014" s="2" t="str">
        <f t="shared" si="32"/>
        <v>3000 m</v>
      </c>
      <c r="C1014" s="13" t="s">
        <v>44</v>
      </c>
      <c r="D1014" s="21" t="s">
        <v>301</v>
      </c>
      <c r="E1014" s="15"/>
      <c r="F1014" s="21" t="s">
        <v>69</v>
      </c>
      <c r="G1014" s="22" t="s">
        <v>552</v>
      </c>
      <c r="H1014" s="17"/>
      <c r="I1014" s="17"/>
      <c r="J1014" s="18" t="s">
        <v>1755</v>
      </c>
      <c r="K1014" s="28" t="s">
        <v>216</v>
      </c>
      <c r="L1014" s="15" t="s">
        <v>1756</v>
      </c>
      <c r="M1014" s="22">
        <v>46</v>
      </c>
      <c r="N1014" s="11"/>
    </row>
    <row r="1015" spans="1:14">
      <c r="A1015" s="1" t="str">
        <f t="shared" si="31"/>
        <v>3000 mW50</v>
      </c>
      <c r="B1015" s="2" t="str">
        <f t="shared" si="32"/>
        <v>3000 m</v>
      </c>
      <c r="C1015" s="13" t="s">
        <v>45</v>
      </c>
      <c r="D1015" s="21" t="s">
        <v>300</v>
      </c>
      <c r="E1015" s="15"/>
      <c r="F1015" s="21" t="s">
        <v>212</v>
      </c>
      <c r="G1015" s="22"/>
      <c r="H1015" s="17"/>
      <c r="I1015" s="17" t="s">
        <v>9</v>
      </c>
      <c r="J1015" s="18" t="s">
        <v>1757</v>
      </c>
      <c r="K1015" s="28" t="s">
        <v>68</v>
      </c>
      <c r="L1015" s="15" t="s">
        <v>1758</v>
      </c>
      <c r="M1015" s="22">
        <v>52</v>
      </c>
      <c r="N1015" s="11"/>
    </row>
    <row r="1016" spans="1:14">
      <c r="A1016" s="1" t="str">
        <f t="shared" si="31"/>
        <v>3000 mW55</v>
      </c>
      <c r="B1016" s="2" t="str">
        <f t="shared" si="32"/>
        <v>3000 m</v>
      </c>
      <c r="C1016" s="13" t="s">
        <v>47</v>
      </c>
      <c r="D1016" s="21" t="s">
        <v>1673</v>
      </c>
      <c r="E1016" s="15"/>
      <c r="F1016" s="21" t="s">
        <v>944</v>
      </c>
      <c r="G1016" s="22" t="s">
        <v>552</v>
      </c>
      <c r="H1016" s="17"/>
      <c r="I1016" s="17"/>
      <c r="J1016" s="18" t="s">
        <v>1759</v>
      </c>
      <c r="K1016" s="28" t="s">
        <v>246</v>
      </c>
      <c r="L1016" s="15" t="s">
        <v>1760</v>
      </c>
      <c r="M1016" s="22">
        <v>55</v>
      </c>
      <c r="N1016" s="11"/>
    </row>
    <row r="1017" spans="1:14">
      <c r="A1017" s="1" t="str">
        <f t="shared" si="31"/>
        <v>3000 mW60</v>
      </c>
      <c r="B1017" s="2" t="str">
        <f t="shared" si="32"/>
        <v>3000 m</v>
      </c>
      <c r="C1017" s="13" t="s">
        <v>125</v>
      </c>
      <c r="D1017" s="21" t="s">
        <v>1673</v>
      </c>
      <c r="E1017" s="15"/>
      <c r="F1017" s="21" t="s">
        <v>944</v>
      </c>
      <c r="G1017" s="22" t="s">
        <v>552</v>
      </c>
      <c r="H1017" s="17"/>
      <c r="I1017" s="17"/>
      <c r="J1017" s="18" t="s">
        <v>1761</v>
      </c>
      <c r="K1017" s="28" t="s">
        <v>68</v>
      </c>
      <c r="L1017" s="15">
        <v>220719</v>
      </c>
      <c r="M1017" s="22">
        <v>62</v>
      </c>
      <c r="N1017" s="11"/>
    </row>
    <row r="1018" spans="1:14">
      <c r="A1018" s="1" t="str">
        <f t="shared" si="31"/>
        <v>3000 mW65</v>
      </c>
      <c r="B1018" s="2" t="str">
        <f t="shared" si="32"/>
        <v>3000 m</v>
      </c>
      <c r="C1018" s="13" t="s">
        <v>400</v>
      </c>
      <c r="D1018" s="21" t="s">
        <v>1746</v>
      </c>
      <c r="E1018" s="15"/>
      <c r="F1018" s="21" t="s">
        <v>1747</v>
      </c>
      <c r="G1018" s="22" t="s">
        <v>40</v>
      </c>
      <c r="H1018" s="17"/>
      <c r="I1018" s="17"/>
      <c r="J1018" s="18" t="s">
        <v>1762</v>
      </c>
      <c r="K1018" s="28" t="s">
        <v>216</v>
      </c>
      <c r="L1018" s="15" t="s">
        <v>891</v>
      </c>
      <c r="M1018" s="22">
        <v>65</v>
      </c>
      <c r="N1018" s="11"/>
    </row>
    <row r="1019" spans="1:14">
      <c r="A1019" s="1" t="str">
        <f t="shared" si="31"/>
        <v>3000 mW70</v>
      </c>
      <c r="B1019" s="2" t="str">
        <f t="shared" si="32"/>
        <v>3000 m</v>
      </c>
      <c r="C1019" s="13" t="s">
        <v>281</v>
      </c>
      <c r="D1019" s="21" t="s">
        <v>282</v>
      </c>
      <c r="E1019" s="15"/>
      <c r="F1019" s="21" t="s">
        <v>1716</v>
      </c>
      <c r="G1019" s="22"/>
      <c r="H1019" s="17"/>
      <c r="I1019" s="17" t="s">
        <v>9</v>
      </c>
      <c r="J1019" s="18" t="s">
        <v>1763</v>
      </c>
      <c r="K1019" s="28" t="s">
        <v>68</v>
      </c>
      <c r="L1019" s="15" t="s">
        <v>1758</v>
      </c>
      <c r="M1019" s="22">
        <v>72</v>
      </c>
      <c r="N1019" s="11"/>
    </row>
    <row r="1020" spans="1:14">
      <c r="A1020" s="1" t="str">
        <f t="shared" si="31"/>
        <v/>
      </c>
      <c r="B1020" s="2" t="str">
        <f t="shared" si="32"/>
        <v>3000 m</v>
      </c>
      <c r="C1020" s="132" t="s">
        <v>9</v>
      </c>
      <c r="D1020" s="27"/>
      <c r="E1020" s="15"/>
      <c r="F1020" s="27"/>
      <c r="G1020" s="22"/>
      <c r="H1020" s="22"/>
      <c r="I1020" s="22"/>
      <c r="J1020" s="273"/>
      <c r="K1020" s="19"/>
      <c r="L1020" s="15"/>
      <c r="M1020" s="22"/>
      <c r="N1020" s="11"/>
    </row>
    <row r="1021" spans="1:14">
      <c r="A1021" s="1" t="str">
        <f t="shared" si="31"/>
        <v>5000 m5000 m</v>
      </c>
      <c r="B1021" s="2" t="str">
        <f t="shared" si="32"/>
        <v>5000 m</v>
      </c>
      <c r="C1021" s="5" t="s">
        <v>323</v>
      </c>
      <c r="D1021" s="6"/>
      <c r="E1021" s="9"/>
      <c r="F1021" s="6"/>
      <c r="G1021" s="6"/>
      <c r="H1021" s="48"/>
      <c r="I1021" s="7"/>
      <c r="J1021" s="10"/>
      <c r="K1021" s="6"/>
      <c r="L1021" s="9"/>
      <c r="M1021" s="10"/>
      <c r="N1021" s="11"/>
    </row>
    <row r="1022" spans="1:14">
      <c r="A1022" s="1" t="str">
        <f t="shared" si="31"/>
        <v>5000 mW35</v>
      </c>
      <c r="B1022" s="2" t="str">
        <f t="shared" si="32"/>
        <v>5000 m</v>
      </c>
      <c r="C1022" s="13" t="s">
        <v>118</v>
      </c>
      <c r="D1022" s="21" t="s">
        <v>1693</v>
      </c>
      <c r="E1022" s="15"/>
      <c r="F1022" s="21" t="s">
        <v>1694</v>
      </c>
      <c r="G1022" s="17" t="s">
        <v>552</v>
      </c>
      <c r="H1022" s="28"/>
      <c r="I1022" s="17"/>
      <c r="J1022" s="112" t="s">
        <v>1764</v>
      </c>
      <c r="K1022" s="21" t="s">
        <v>105</v>
      </c>
      <c r="L1022" s="15" t="s">
        <v>1765</v>
      </c>
      <c r="M1022" s="22">
        <v>38</v>
      </c>
      <c r="N1022" s="11"/>
    </row>
    <row r="1023" spans="1:14">
      <c r="A1023" s="1" t="str">
        <f t="shared" si="31"/>
        <v>5000 mW40</v>
      </c>
      <c r="B1023" s="2" t="str">
        <f t="shared" si="32"/>
        <v>5000 m</v>
      </c>
      <c r="C1023" s="13" t="s">
        <v>36</v>
      </c>
      <c r="D1023" s="21" t="s">
        <v>522</v>
      </c>
      <c r="E1023" s="15"/>
      <c r="F1023" s="21" t="s">
        <v>278</v>
      </c>
      <c r="G1023" s="17" t="s">
        <v>552</v>
      </c>
      <c r="H1023" s="28"/>
      <c r="I1023" s="17"/>
      <c r="J1023" s="18" t="s">
        <v>1766</v>
      </c>
      <c r="K1023" s="28" t="s">
        <v>315</v>
      </c>
      <c r="L1023" s="15" t="s">
        <v>1767</v>
      </c>
      <c r="M1023" s="22">
        <v>41</v>
      </c>
      <c r="N1023" s="11"/>
    </row>
    <row r="1024" spans="1:14">
      <c r="A1024" s="1" t="str">
        <f t="shared" si="31"/>
        <v>5000 mW45</v>
      </c>
      <c r="B1024" s="2" t="str">
        <f t="shared" si="32"/>
        <v>5000 m</v>
      </c>
      <c r="C1024" s="13" t="s">
        <v>44</v>
      </c>
      <c r="D1024" s="21" t="s">
        <v>1768</v>
      </c>
      <c r="E1024" s="15"/>
      <c r="F1024" s="21" t="s">
        <v>1769</v>
      </c>
      <c r="G1024" s="22" t="s">
        <v>552</v>
      </c>
      <c r="H1024" s="17"/>
      <c r="I1024" s="17"/>
      <c r="J1024" s="18" t="s">
        <v>1770</v>
      </c>
      <c r="K1024" s="19" t="s">
        <v>154</v>
      </c>
      <c r="L1024" s="15" t="s">
        <v>1771</v>
      </c>
      <c r="M1024" s="22">
        <v>45</v>
      </c>
      <c r="N1024" s="11"/>
    </row>
    <row r="1025" spans="1:14">
      <c r="A1025" s="1" t="str">
        <f t="shared" si="31"/>
        <v>5000 mW50</v>
      </c>
      <c r="B1025" s="2" t="str">
        <f t="shared" si="32"/>
        <v>5000 m</v>
      </c>
      <c r="C1025" s="13" t="s">
        <v>45</v>
      </c>
      <c r="D1025" s="21" t="s">
        <v>300</v>
      </c>
      <c r="E1025" s="15"/>
      <c r="F1025" s="21" t="s">
        <v>212</v>
      </c>
      <c r="G1025" s="22"/>
      <c r="H1025" s="17"/>
      <c r="I1025" s="17" t="s">
        <v>9</v>
      </c>
      <c r="J1025" s="18" t="s">
        <v>1772</v>
      </c>
      <c r="K1025" s="19" t="s">
        <v>154</v>
      </c>
      <c r="L1025" s="15" t="s">
        <v>1633</v>
      </c>
      <c r="M1025" s="22">
        <v>52</v>
      </c>
      <c r="N1025" s="11"/>
    </row>
    <row r="1026" spans="1:14">
      <c r="A1026" s="1" t="str">
        <f t="shared" si="31"/>
        <v>5000 mW55</v>
      </c>
      <c r="B1026" s="2" t="str">
        <f t="shared" si="32"/>
        <v>5000 m</v>
      </c>
      <c r="C1026" s="13" t="s">
        <v>47</v>
      </c>
      <c r="D1026" s="21" t="s">
        <v>1673</v>
      </c>
      <c r="E1026" s="15"/>
      <c r="F1026" s="28" t="s">
        <v>944</v>
      </c>
      <c r="G1026" s="17" t="s">
        <v>552</v>
      </c>
      <c r="H1026" s="28"/>
      <c r="I1026" s="17"/>
      <c r="J1026" s="18" t="s">
        <v>1773</v>
      </c>
      <c r="K1026" s="21" t="s">
        <v>252</v>
      </c>
      <c r="L1026" s="15" t="s">
        <v>1774</v>
      </c>
      <c r="M1026" s="22">
        <v>55</v>
      </c>
      <c r="N1026" s="11"/>
    </row>
    <row r="1027" spans="1:14">
      <c r="A1027" s="1" t="str">
        <f t="shared" si="31"/>
        <v>5000 mW60</v>
      </c>
      <c r="B1027" s="2" t="str">
        <f t="shared" si="32"/>
        <v>5000 m</v>
      </c>
      <c r="C1027" s="13" t="s">
        <v>125</v>
      </c>
      <c r="D1027" s="21" t="s">
        <v>1673</v>
      </c>
      <c r="E1027" s="15"/>
      <c r="F1027" s="28" t="s">
        <v>944</v>
      </c>
      <c r="G1027" s="17" t="s">
        <v>552</v>
      </c>
      <c r="H1027" s="17"/>
      <c r="I1027" s="17"/>
      <c r="J1027" s="98" t="s">
        <v>1775</v>
      </c>
      <c r="K1027" s="28" t="s">
        <v>15</v>
      </c>
      <c r="L1027" s="15" t="s">
        <v>1776</v>
      </c>
      <c r="M1027" s="22">
        <v>60</v>
      </c>
      <c r="N1027" s="11"/>
    </row>
    <row r="1028" spans="1:14">
      <c r="A1028" s="1" t="str">
        <f t="shared" ref="A1028:A1091" si="33">IF(C1028="","",_xlfn.CONCAT(B1028,C1028))</f>
        <v>5000 mW65</v>
      </c>
      <c r="B1028" s="2" t="str">
        <f t="shared" si="32"/>
        <v>5000 m</v>
      </c>
      <c r="C1028" s="13" t="s">
        <v>400</v>
      </c>
      <c r="D1028" s="21" t="s">
        <v>1707</v>
      </c>
      <c r="E1028" s="15"/>
      <c r="F1028" s="21" t="s">
        <v>836</v>
      </c>
      <c r="G1028" s="17" t="s">
        <v>40</v>
      </c>
      <c r="H1028" s="28"/>
      <c r="I1028" s="17"/>
      <c r="J1028" s="98" t="s">
        <v>1777</v>
      </c>
      <c r="K1028" s="21" t="s">
        <v>609</v>
      </c>
      <c r="L1028" s="15">
        <v>210603</v>
      </c>
      <c r="M1028" s="22">
        <v>65</v>
      </c>
      <c r="N1028" s="11"/>
    </row>
    <row r="1029" spans="1:14">
      <c r="A1029" s="1" t="str">
        <f t="shared" si="33"/>
        <v>5000 mW70</v>
      </c>
      <c r="B1029" s="2" t="str">
        <f t="shared" si="32"/>
        <v>5000 m</v>
      </c>
      <c r="C1029" s="13" t="s">
        <v>281</v>
      </c>
      <c r="D1029" s="21" t="s">
        <v>1778</v>
      </c>
      <c r="E1029" s="15"/>
      <c r="F1029" s="21" t="s">
        <v>252</v>
      </c>
      <c r="G1029" s="17" t="s">
        <v>40</v>
      </c>
      <c r="H1029" s="28"/>
      <c r="I1029" s="17"/>
      <c r="J1029" s="98" t="s">
        <v>1779</v>
      </c>
      <c r="K1029" s="21" t="s">
        <v>15</v>
      </c>
      <c r="L1029" s="15" t="s">
        <v>1780</v>
      </c>
      <c r="M1029" s="22">
        <v>72</v>
      </c>
      <c r="N1029" s="11"/>
    </row>
    <row r="1030" spans="1:14">
      <c r="A1030" s="1" t="str">
        <f t="shared" si="33"/>
        <v>5000 mW75</v>
      </c>
      <c r="B1030" s="2" t="str">
        <f t="shared" ref="B1030:B1093" si="34">IF(C1029="",C1030,B1029)</f>
        <v>5000 m</v>
      </c>
      <c r="C1030" s="13" t="s">
        <v>127</v>
      </c>
      <c r="D1030" s="21" t="s">
        <v>383</v>
      </c>
      <c r="E1030" s="15"/>
      <c r="F1030" s="21" t="s">
        <v>668</v>
      </c>
      <c r="G1030" s="17" t="s">
        <v>40</v>
      </c>
      <c r="H1030" s="21"/>
      <c r="I1030" s="17"/>
      <c r="J1030" s="18" t="s">
        <v>1781</v>
      </c>
      <c r="K1030" s="21" t="s">
        <v>15</v>
      </c>
      <c r="L1030" s="15" t="s">
        <v>923</v>
      </c>
      <c r="M1030" s="22">
        <v>75</v>
      </c>
      <c r="N1030" s="11"/>
    </row>
    <row r="1031" spans="1:14">
      <c r="A1031" s="1" t="str">
        <f t="shared" si="33"/>
        <v>5000 mW80</v>
      </c>
      <c r="B1031" s="2" t="str">
        <f t="shared" si="34"/>
        <v>5000 m</v>
      </c>
      <c r="C1031" s="13" t="s">
        <v>50</v>
      </c>
      <c r="D1031" s="21" t="s">
        <v>1707</v>
      </c>
      <c r="E1031" s="15"/>
      <c r="F1031" s="21" t="s">
        <v>836</v>
      </c>
      <c r="G1031" s="17" t="s">
        <v>40</v>
      </c>
      <c r="H1031" s="58"/>
      <c r="I1031" s="56"/>
      <c r="J1031" s="112" t="s">
        <v>1782</v>
      </c>
      <c r="K1031" s="21" t="s">
        <v>68</v>
      </c>
      <c r="L1031" s="15" t="s">
        <v>1783</v>
      </c>
      <c r="M1031" s="22">
        <v>80</v>
      </c>
      <c r="N1031" s="11"/>
    </row>
    <row r="1032" spans="1:14">
      <c r="A1032" s="1" t="str">
        <f t="shared" si="33"/>
        <v/>
      </c>
      <c r="B1032" s="2" t="str">
        <f t="shared" si="34"/>
        <v>5000 m</v>
      </c>
      <c r="C1032" s="66" t="s">
        <v>9</v>
      </c>
      <c r="D1032" s="67"/>
      <c r="E1032" s="68"/>
      <c r="F1032" s="67"/>
      <c r="G1032" s="72"/>
      <c r="H1032" s="72"/>
      <c r="I1032" s="69"/>
      <c r="J1032" s="97"/>
      <c r="K1032" s="67"/>
      <c r="L1032" s="68"/>
      <c r="M1032" s="69"/>
      <c r="N1032" s="11"/>
    </row>
    <row r="1033" spans="1:14">
      <c r="A1033" s="1" t="str">
        <f t="shared" si="33"/>
        <v>10000 m10000 m</v>
      </c>
      <c r="B1033" s="2" t="str">
        <f t="shared" si="34"/>
        <v>10000 m</v>
      </c>
      <c r="C1033" s="5" t="s">
        <v>328</v>
      </c>
      <c r="D1033" s="6"/>
      <c r="E1033" s="9"/>
      <c r="F1033" s="6"/>
      <c r="G1033" s="6"/>
      <c r="H1033" s="48"/>
      <c r="I1033" s="7"/>
      <c r="J1033" s="10"/>
      <c r="K1033" s="6"/>
      <c r="L1033" s="9"/>
      <c r="M1033" s="10"/>
      <c r="N1033" s="11"/>
    </row>
    <row r="1034" spans="1:14">
      <c r="A1034" s="1" t="str">
        <f t="shared" si="33"/>
        <v>10000 mW35</v>
      </c>
      <c r="B1034" s="2" t="str">
        <f t="shared" si="34"/>
        <v>10000 m</v>
      </c>
      <c r="C1034" s="13" t="s">
        <v>118</v>
      </c>
      <c r="D1034" s="21" t="s">
        <v>1693</v>
      </c>
      <c r="E1034" s="15"/>
      <c r="F1034" s="21" t="s">
        <v>1694</v>
      </c>
      <c r="G1034" s="17" t="s">
        <v>552</v>
      </c>
      <c r="H1034" s="28"/>
      <c r="I1034" s="17"/>
      <c r="J1034" s="98" t="s">
        <v>1784</v>
      </c>
      <c r="K1034" s="21" t="s">
        <v>105</v>
      </c>
      <c r="L1034" s="15" t="s">
        <v>1077</v>
      </c>
      <c r="M1034" s="22">
        <v>39</v>
      </c>
      <c r="N1034" s="11"/>
    </row>
    <row r="1035" spans="1:14">
      <c r="A1035" s="1" t="str">
        <f t="shared" si="33"/>
        <v>10000 mW40</v>
      </c>
      <c r="B1035" s="2" t="str">
        <f t="shared" si="34"/>
        <v>10000 m</v>
      </c>
      <c r="C1035" s="13" t="s">
        <v>36</v>
      </c>
      <c r="D1035" s="21" t="s">
        <v>1785</v>
      </c>
      <c r="E1035" s="15"/>
      <c r="F1035" s="21" t="s">
        <v>1786</v>
      </c>
      <c r="G1035" s="17" t="s">
        <v>552</v>
      </c>
      <c r="H1035" s="28"/>
      <c r="I1035" s="17"/>
      <c r="J1035" s="103" t="s">
        <v>1787</v>
      </c>
      <c r="K1035" s="29" t="s">
        <v>145</v>
      </c>
      <c r="L1035" s="23" t="s">
        <v>1788</v>
      </c>
      <c r="M1035" s="45">
        <v>40</v>
      </c>
      <c r="N1035" s="11"/>
    </row>
    <row r="1036" spans="1:14">
      <c r="A1036" s="1" t="str">
        <f t="shared" si="33"/>
        <v>10000 mW45</v>
      </c>
      <c r="B1036" s="2" t="str">
        <f t="shared" si="34"/>
        <v>10000 m</v>
      </c>
      <c r="C1036" s="13" t="s">
        <v>44</v>
      </c>
      <c r="D1036" s="21" t="s">
        <v>1789</v>
      </c>
      <c r="E1036" s="15"/>
      <c r="F1036" s="21" t="s">
        <v>1790</v>
      </c>
      <c r="G1036" s="17" t="s">
        <v>40</v>
      </c>
      <c r="H1036" s="28"/>
      <c r="I1036" s="17"/>
      <c r="J1036" s="98" t="s">
        <v>1791</v>
      </c>
      <c r="K1036" s="21" t="s">
        <v>484</v>
      </c>
      <c r="L1036" s="15" t="s">
        <v>1792</v>
      </c>
      <c r="M1036" s="22">
        <v>46</v>
      </c>
      <c r="N1036" s="11"/>
    </row>
    <row r="1037" spans="1:14">
      <c r="A1037" s="1" t="str">
        <f t="shared" si="33"/>
        <v>10000 mW50</v>
      </c>
      <c r="B1037" s="2" t="str">
        <f t="shared" si="34"/>
        <v>10000 m</v>
      </c>
      <c r="C1037" s="13" t="s">
        <v>45</v>
      </c>
      <c r="D1037" s="21" t="s">
        <v>300</v>
      </c>
      <c r="E1037" s="15"/>
      <c r="F1037" s="21" t="s">
        <v>212</v>
      </c>
      <c r="G1037" s="17"/>
      <c r="H1037" s="28"/>
      <c r="I1037" s="17" t="s">
        <v>9</v>
      </c>
      <c r="J1037" s="98" t="s">
        <v>1793</v>
      </c>
      <c r="K1037" s="21" t="s">
        <v>252</v>
      </c>
      <c r="L1037" s="15" t="s">
        <v>678</v>
      </c>
      <c r="M1037" s="22">
        <v>53</v>
      </c>
      <c r="N1037" s="11"/>
    </row>
    <row r="1038" spans="1:14">
      <c r="A1038" s="1" t="str">
        <f t="shared" si="33"/>
        <v>10000 mW55</v>
      </c>
      <c r="B1038" s="2" t="str">
        <f t="shared" si="34"/>
        <v>10000 m</v>
      </c>
      <c r="C1038" s="13" t="s">
        <v>47</v>
      </c>
      <c r="D1038" s="21" t="s">
        <v>1673</v>
      </c>
      <c r="E1038" s="15"/>
      <c r="F1038" s="21" t="s">
        <v>944</v>
      </c>
      <c r="G1038" s="30" t="s">
        <v>40</v>
      </c>
      <c r="H1038" s="274"/>
      <c r="I1038" s="275"/>
      <c r="J1038" s="276" t="s">
        <v>1794</v>
      </c>
      <c r="K1038" s="95" t="s">
        <v>68</v>
      </c>
      <c r="L1038" s="15" t="s">
        <v>1795</v>
      </c>
      <c r="M1038" s="74">
        <v>55</v>
      </c>
      <c r="N1038" s="11"/>
    </row>
    <row r="1039" spans="1:14">
      <c r="A1039" s="1" t="str">
        <f t="shared" si="33"/>
        <v>10000 mW60</v>
      </c>
      <c r="B1039" s="2" t="str">
        <f t="shared" si="34"/>
        <v>10000 m</v>
      </c>
      <c r="C1039" s="13" t="s">
        <v>125</v>
      </c>
      <c r="D1039" s="21" t="s">
        <v>1673</v>
      </c>
      <c r="E1039" s="15"/>
      <c r="F1039" s="21" t="s">
        <v>944</v>
      </c>
      <c r="G1039" s="17" t="s">
        <v>552</v>
      </c>
      <c r="H1039" s="17"/>
      <c r="I1039" s="17"/>
      <c r="J1039" s="98" t="s">
        <v>1796</v>
      </c>
      <c r="K1039" s="28" t="s">
        <v>15</v>
      </c>
      <c r="L1039" s="15" t="s">
        <v>974</v>
      </c>
      <c r="M1039" s="22">
        <v>60</v>
      </c>
      <c r="N1039" s="11"/>
    </row>
    <row r="1040" spans="1:14">
      <c r="A1040" s="1" t="str">
        <f t="shared" si="33"/>
        <v>10000 mW65</v>
      </c>
      <c r="B1040" s="2" t="str">
        <f t="shared" si="34"/>
        <v>10000 m</v>
      </c>
      <c r="C1040" s="13" t="s">
        <v>400</v>
      </c>
      <c r="D1040" s="21" t="s">
        <v>1707</v>
      </c>
      <c r="E1040" s="15"/>
      <c r="F1040" s="21" t="s">
        <v>68</v>
      </c>
      <c r="G1040" s="17" t="s">
        <v>552</v>
      </c>
      <c r="H1040" s="28"/>
      <c r="I1040" s="17"/>
      <c r="J1040" s="33" t="s">
        <v>1797</v>
      </c>
      <c r="K1040" s="21" t="s">
        <v>609</v>
      </c>
      <c r="L1040" s="15">
        <v>210603</v>
      </c>
      <c r="M1040" s="22">
        <v>65</v>
      </c>
      <c r="N1040" s="11"/>
    </row>
    <row r="1041" spans="1:14">
      <c r="A1041" s="1" t="str">
        <f t="shared" si="33"/>
        <v>10000 mW70</v>
      </c>
      <c r="B1041" s="2" t="str">
        <f t="shared" si="34"/>
        <v>10000 m</v>
      </c>
      <c r="C1041" s="13" t="s">
        <v>281</v>
      </c>
      <c r="D1041" s="21" t="s">
        <v>1778</v>
      </c>
      <c r="E1041" s="15"/>
      <c r="F1041" s="21" t="s">
        <v>252</v>
      </c>
      <c r="G1041" s="17" t="s">
        <v>552</v>
      </c>
      <c r="H1041" s="28"/>
      <c r="I1041" s="17"/>
      <c r="J1041" s="98" t="s">
        <v>1798</v>
      </c>
      <c r="K1041" s="21" t="s">
        <v>1799</v>
      </c>
      <c r="L1041" s="15" t="s">
        <v>1800</v>
      </c>
      <c r="M1041" s="22">
        <v>70</v>
      </c>
      <c r="N1041" s="11"/>
    </row>
    <row r="1042" spans="1:14">
      <c r="A1042" s="1" t="str">
        <f t="shared" si="33"/>
        <v>10000 mW75</v>
      </c>
      <c r="B1042" s="2" t="str">
        <f t="shared" si="34"/>
        <v>10000 m</v>
      </c>
      <c r="C1042" s="13" t="s">
        <v>127</v>
      </c>
      <c r="D1042" s="21" t="s">
        <v>1707</v>
      </c>
      <c r="E1042" s="15"/>
      <c r="F1042" s="21" t="s">
        <v>836</v>
      </c>
      <c r="G1042" s="17" t="s">
        <v>40</v>
      </c>
      <c r="H1042" s="231"/>
      <c r="I1042" s="220"/>
      <c r="J1042" s="98" t="s">
        <v>1801</v>
      </c>
      <c r="K1042" s="28" t="s">
        <v>68</v>
      </c>
      <c r="L1042" s="15" t="s">
        <v>1802</v>
      </c>
      <c r="M1042" s="22">
        <v>77</v>
      </c>
      <c r="N1042" s="11"/>
    </row>
    <row r="1043" spans="1:14">
      <c r="A1043" s="1" t="str">
        <f t="shared" si="33"/>
        <v/>
      </c>
      <c r="B1043" s="2" t="str">
        <f t="shared" si="34"/>
        <v>10000 m</v>
      </c>
      <c r="C1043" s="132" t="s">
        <v>9</v>
      </c>
      <c r="D1043" s="21"/>
      <c r="E1043" s="15"/>
      <c r="F1043" s="21"/>
      <c r="G1043" s="22"/>
      <c r="H1043" s="22"/>
      <c r="I1043" s="22"/>
      <c r="J1043" s="273"/>
      <c r="K1043" s="19"/>
      <c r="L1043" s="15"/>
      <c r="M1043" s="22"/>
      <c r="N1043" s="11"/>
    </row>
    <row r="1044" spans="1:14">
      <c r="A1044" s="1" t="str">
        <f t="shared" si="33"/>
        <v>hodinovka běhhodinovka běh</v>
      </c>
      <c r="B1044" s="2" t="str">
        <f t="shared" si="34"/>
        <v>hodinovka běh</v>
      </c>
      <c r="C1044" s="5" t="s">
        <v>330</v>
      </c>
      <c r="D1044" s="6"/>
      <c r="E1044" s="9"/>
      <c r="F1044" s="6"/>
      <c r="G1044" s="6"/>
      <c r="H1044" s="48"/>
      <c r="I1044" s="7"/>
      <c r="J1044" s="10"/>
      <c r="K1044" s="6"/>
      <c r="L1044" s="6"/>
      <c r="M1044" s="10"/>
      <c r="N1044" s="11"/>
    </row>
    <row r="1045" spans="1:14">
      <c r="A1045" s="1" t="str">
        <f t="shared" si="33"/>
        <v>hodinovka běhW35</v>
      </c>
      <c r="B1045" s="2" t="str">
        <f t="shared" si="34"/>
        <v>hodinovka běh</v>
      </c>
      <c r="C1045" s="13" t="s">
        <v>118</v>
      </c>
      <c r="D1045" s="21" t="s">
        <v>1803</v>
      </c>
      <c r="E1045" s="15"/>
      <c r="F1045" s="21" t="s">
        <v>1804</v>
      </c>
      <c r="G1045" s="17" t="s">
        <v>976</v>
      </c>
      <c r="H1045" s="28"/>
      <c r="I1045" s="17"/>
      <c r="J1045" s="33">
        <v>16445.8</v>
      </c>
      <c r="K1045" s="21" t="s">
        <v>359</v>
      </c>
      <c r="L1045" s="15" t="s">
        <v>1805</v>
      </c>
      <c r="M1045" s="22">
        <v>37</v>
      </c>
      <c r="N1045" s="11"/>
    </row>
    <row r="1046" spans="1:14">
      <c r="A1046" s="1" t="str">
        <f t="shared" si="33"/>
        <v>hodinovka běhW40</v>
      </c>
      <c r="B1046" s="2" t="str">
        <f t="shared" si="34"/>
        <v>hodinovka běh</v>
      </c>
      <c r="C1046" s="13" t="s">
        <v>36</v>
      </c>
      <c r="D1046" s="21" t="s">
        <v>1785</v>
      </c>
      <c r="E1046" s="15"/>
      <c r="F1046" s="21" t="s">
        <v>1786</v>
      </c>
      <c r="G1046" s="30" t="s">
        <v>976</v>
      </c>
      <c r="H1046" s="28"/>
      <c r="I1046" s="17"/>
      <c r="J1046" s="33" t="s">
        <v>1806</v>
      </c>
      <c r="K1046" s="21" t="s">
        <v>1045</v>
      </c>
      <c r="L1046" s="15" t="s">
        <v>1807</v>
      </c>
      <c r="M1046" s="22">
        <v>42</v>
      </c>
      <c r="N1046" s="11"/>
    </row>
    <row r="1047" spans="1:14">
      <c r="A1047" s="1" t="str">
        <f t="shared" si="33"/>
        <v>hodinovka běhW45</v>
      </c>
      <c r="B1047" s="2" t="str">
        <f t="shared" si="34"/>
        <v>hodinovka běh</v>
      </c>
      <c r="C1047" s="13" t="s">
        <v>44</v>
      </c>
      <c r="D1047" s="21" t="s">
        <v>1785</v>
      </c>
      <c r="E1047" s="15"/>
      <c r="F1047" s="21" t="s">
        <v>1786</v>
      </c>
      <c r="G1047" s="24" t="s">
        <v>976</v>
      </c>
      <c r="H1047" s="21"/>
      <c r="I1047" s="17"/>
      <c r="J1047" s="135" t="s">
        <v>1808</v>
      </c>
      <c r="K1047" s="21" t="s">
        <v>1045</v>
      </c>
      <c r="L1047" s="15" t="s">
        <v>1809</v>
      </c>
      <c r="M1047" s="22">
        <v>45</v>
      </c>
      <c r="N1047" s="11"/>
    </row>
    <row r="1048" spans="1:14">
      <c r="A1048" s="1" t="str">
        <f t="shared" si="33"/>
        <v>hodinovka běhW50</v>
      </c>
      <c r="B1048" s="2" t="str">
        <f t="shared" si="34"/>
        <v>hodinovka běh</v>
      </c>
      <c r="C1048" s="13" t="s">
        <v>45</v>
      </c>
      <c r="D1048" s="21" t="s">
        <v>1810</v>
      </c>
      <c r="E1048" s="15"/>
      <c r="F1048" s="21" t="s">
        <v>1725</v>
      </c>
      <c r="G1048" s="17" t="s">
        <v>976</v>
      </c>
      <c r="H1048" s="28"/>
      <c r="I1048" s="17"/>
      <c r="J1048" s="33">
        <v>14723</v>
      </c>
      <c r="K1048" s="21" t="s">
        <v>331</v>
      </c>
      <c r="L1048" s="15" t="s">
        <v>1811</v>
      </c>
      <c r="M1048" s="22">
        <v>53</v>
      </c>
      <c r="N1048" s="11"/>
    </row>
    <row r="1049" spans="1:14">
      <c r="A1049" s="1" t="str">
        <f t="shared" si="33"/>
        <v>hodinovka běhW55</v>
      </c>
      <c r="B1049" s="2" t="str">
        <f t="shared" si="34"/>
        <v>hodinovka běh</v>
      </c>
      <c r="C1049" s="13" t="s">
        <v>47</v>
      </c>
      <c r="D1049" s="21" t="s">
        <v>1673</v>
      </c>
      <c r="E1049" s="15"/>
      <c r="F1049" s="21" t="s">
        <v>944</v>
      </c>
      <c r="G1049" s="17" t="s">
        <v>976</v>
      </c>
      <c r="H1049" s="28"/>
      <c r="I1049" s="17"/>
      <c r="J1049" s="33">
        <v>14260</v>
      </c>
      <c r="K1049" s="21" t="s">
        <v>68</v>
      </c>
      <c r="L1049" s="15" t="s">
        <v>1812</v>
      </c>
      <c r="M1049" s="22">
        <v>55</v>
      </c>
      <c r="N1049" s="11"/>
    </row>
    <row r="1050" spans="1:14">
      <c r="A1050" s="1" t="str">
        <f t="shared" si="33"/>
        <v>hodinovka běhW60</v>
      </c>
      <c r="B1050" s="2" t="str">
        <f t="shared" si="34"/>
        <v>hodinovka běh</v>
      </c>
      <c r="C1050" s="13" t="s">
        <v>125</v>
      </c>
      <c r="D1050" s="21" t="s">
        <v>1673</v>
      </c>
      <c r="E1050" s="15"/>
      <c r="F1050" s="21" t="s">
        <v>944</v>
      </c>
      <c r="G1050" s="17" t="s">
        <v>976</v>
      </c>
      <c r="H1050" s="28"/>
      <c r="I1050" s="17"/>
      <c r="J1050" s="33">
        <v>13430</v>
      </c>
      <c r="K1050" s="21" t="s">
        <v>68</v>
      </c>
      <c r="L1050" s="15" t="s">
        <v>1813</v>
      </c>
      <c r="M1050" s="22">
        <v>63</v>
      </c>
      <c r="N1050" s="11"/>
    </row>
    <row r="1051" spans="1:14">
      <c r="A1051" s="1" t="str">
        <f t="shared" si="33"/>
        <v>hodinovka běhW65</v>
      </c>
      <c r="B1051" s="2" t="str">
        <f t="shared" si="34"/>
        <v>hodinovka běh</v>
      </c>
      <c r="C1051" s="13" t="s">
        <v>400</v>
      </c>
      <c r="D1051" s="21" t="s">
        <v>337</v>
      </c>
      <c r="E1051" s="15"/>
      <c r="F1051" s="21" t="s">
        <v>1814</v>
      </c>
      <c r="G1051" s="17" t="s">
        <v>976</v>
      </c>
      <c r="H1051" s="28"/>
      <c r="I1051" s="17"/>
      <c r="J1051" s="33">
        <v>10848</v>
      </c>
      <c r="K1051" s="21" t="s">
        <v>68</v>
      </c>
      <c r="L1051" s="15" t="s">
        <v>1815</v>
      </c>
      <c r="M1051" s="22">
        <v>65</v>
      </c>
      <c r="N1051" s="11"/>
    </row>
    <row r="1052" spans="1:14">
      <c r="A1052" s="1" t="str">
        <f t="shared" si="33"/>
        <v>hodinovka běhW70</v>
      </c>
      <c r="B1052" s="2" t="str">
        <f t="shared" si="34"/>
        <v>hodinovka běh</v>
      </c>
      <c r="C1052" s="13" t="s">
        <v>281</v>
      </c>
      <c r="D1052" s="21" t="s">
        <v>1707</v>
      </c>
      <c r="E1052" s="15"/>
      <c r="F1052" s="21" t="s">
        <v>836</v>
      </c>
      <c r="G1052" s="17" t="s">
        <v>976</v>
      </c>
      <c r="H1052" s="28"/>
      <c r="I1052" s="17"/>
      <c r="J1052" s="33" t="s">
        <v>1816</v>
      </c>
      <c r="K1052" s="21" t="s">
        <v>1817</v>
      </c>
      <c r="L1052" s="15" t="s">
        <v>1818</v>
      </c>
      <c r="M1052" s="22">
        <v>70</v>
      </c>
      <c r="N1052" s="11"/>
    </row>
    <row r="1053" spans="1:14">
      <c r="A1053" s="1" t="str">
        <f t="shared" si="33"/>
        <v>hodinovka běhW75</v>
      </c>
      <c r="B1053" s="2" t="str">
        <f t="shared" si="34"/>
        <v>hodinovka běh</v>
      </c>
      <c r="C1053" s="13" t="s">
        <v>127</v>
      </c>
      <c r="D1053" s="21" t="s">
        <v>337</v>
      </c>
      <c r="E1053" s="15"/>
      <c r="F1053" s="21"/>
      <c r="G1053" s="17" t="s">
        <v>40</v>
      </c>
      <c r="H1053" s="28"/>
      <c r="I1053" s="17"/>
      <c r="J1053" s="33">
        <v>9490</v>
      </c>
      <c r="K1053" s="21" t="s">
        <v>68</v>
      </c>
      <c r="L1053" s="15" t="s">
        <v>1813</v>
      </c>
      <c r="M1053" s="22">
        <v>75</v>
      </c>
      <c r="N1053" s="11"/>
    </row>
    <row r="1054" spans="1:14">
      <c r="A1054" s="1" t="str">
        <f t="shared" si="33"/>
        <v/>
      </c>
      <c r="B1054" s="2" t="str">
        <f t="shared" si="34"/>
        <v>hodinovka běh</v>
      </c>
      <c r="C1054" s="13" t="s">
        <v>9</v>
      </c>
      <c r="D1054" s="21"/>
      <c r="E1054" s="15"/>
      <c r="F1054" s="21"/>
      <c r="G1054" s="21"/>
      <c r="H1054" s="28"/>
      <c r="I1054" s="17"/>
      <c r="J1054" s="27"/>
      <c r="K1054" s="21"/>
      <c r="L1054" s="21"/>
      <c r="M1054" s="27"/>
      <c r="N1054" s="11"/>
    </row>
    <row r="1055" spans="1:14">
      <c r="A1055" s="1" t="str">
        <f t="shared" si="33"/>
        <v>100 m překážek [83,8cm]100 m překážek [83,8cm]</v>
      </c>
      <c r="B1055" s="2" t="str">
        <f t="shared" si="34"/>
        <v>100 m překážek [83,8cm]</v>
      </c>
      <c r="C1055" s="5" t="s">
        <v>342</v>
      </c>
      <c r="D1055" s="9"/>
      <c r="E1055" s="277"/>
      <c r="F1055" s="6"/>
      <c r="G1055" s="6"/>
      <c r="H1055" s="48"/>
      <c r="I1055" s="7"/>
      <c r="J1055" s="10"/>
      <c r="K1055" s="6"/>
      <c r="L1055" s="9"/>
      <c r="M1055" s="10"/>
      <c r="N1055" s="11"/>
    </row>
    <row r="1056" spans="1:14">
      <c r="A1056" s="1" t="str">
        <f t="shared" si="33"/>
        <v>100 m překážek [83,8cm]W35</v>
      </c>
      <c r="B1056" s="2" t="str">
        <f t="shared" si="34"/>
        <v>100 m překážek [83,8cm]</v>
      </c>
      <c r="C1056" s="13" t="s">
        <v>118</v>
      </c>
      <c r="D1056" s="21" t="s">
        <v>1819</v>
      </c>
      <c r="E1056" s="15"/>
      <c r="F1056" s="21" t="s">
        <v>97</v>
      </c>
      <c r="G1056" s="17" t="s">
        <v>552</v>
      </c>
      <c r="H1056" s="28"/>
      <c r="I1056" s="17" t="s">
        <v>168</v>
      </c>
      <c r="J1056" s="18">
        <v>14.36</v>
      </c>
      <c r="K1056" s="21" t="s">
        <v>1820</v>
      </c>
      <c r="L1056" s="15" t="s">
        <v>1821</v>
      </c>
      <c r="M1056" s="22">
        <v>38</v>
      </c>
      <c r="N1056" s="11"/>
    </row>
    <row r="1057" spans="1:14">
      <c r="A1057" s="1" t="str">
        <f t="shared" si="33"/>
        <v/>
      </c>
      <c r="B1057" s="2" t="str">
        <f t="shared" si="34"/>
        <v>100 m překážek [83,8cm]</v>
      </c>
      <c r="C1057" s="66" t="s">
        <v>9</v>
      </c>
      <c r="D1057" s="67"/>
      <c r="E1057" s="68"/>
      <c r="F1057" s="67"/>
      <c r="G1057" s="72"/>
      <c r="H1057" s="72"/>
      <c r="I1057" s="69"/>
      <c r="J1057" s="70"/>
      <c r="K1057" s="67"/>
      <c r="L1057" s="68"/>
      <c r="M1057" s="69"/>
      <c r="N1057" s="11"/>
    </row>
    <row r="1058" spans="1:14">
      <c r="A1058" s="1" t="str">
        <f t="shared" si="33"/>
        <v>80 m překážek [76,2 cm]80 m překážek [76,2 cm]</v>
      </c>
      <c r="B1058" s="2" t="str">
        <f t="shared" si="34"/>
        <v>80 m překážek [76,2 cm]</v>
      </c>
      <c r="C1058" s="5" t="s">
        <v>1822</v>
      </c>
      <c r="D1058" s="9"/>
      <c r="E1058" s="277"/>
      <c r="F1058" s="6"/>
      <c r="G1058" s="6"/>
      <c r="H1058" s="48"/>
      <c r="I1058" s="7"/>
      <c r="J1058" s="10"/>
      <c r="K1058" s="6"/>
      <c r="L1058" s="9"/>
      <c r="M1058" s="10"/>
      <c r="N1058" s="11"/>
    </row>
    <row r="1059" spans="1:14">
      <c r="A1059" s="1" t="str">
        <f t="shared" si="33"/>
        <v>80 m překážek [76,2 cm]W40</v>
      </c>
      <c r="B1059" s="2" t="str">
        <f t="shared" si="34"/>
        <v>80 m překážek [76,2 cm]</v>
      </c>
      <c r="C1059" s="13" t="s">
        <v>36</v>
      </c>
      <c r="D1059" s="21" t="s">
        <v>1579</v>
      </c>
      <c r="E1059" s="15"/>
      <c r="F1059" s="21" t="s">
        <v>771</v>
      </c>
      <c r="G1059" s="17" t="s">
        <v>552</v>
      </c>
      <c r="H1059" s="28"/>
      <c r="I1059" s="17" t="s">
        <v>168</v>
      </c>
      <c r="J1059" s="18">
        <v>11.8</v>
      </c>
      <c r="K1059" s="21" t="s">
        <v>626</v>
      </c>
      <c r="L1059" s="15" t="s">
        <v>1013</v>
      </c>
      <c r="M1059" s="22">
        <v>40</v>
      </c>
      <c r="N1059" s="11"/>
    </row>
    <row r="1060" spans="1:14">
      <c r="A1060" s="1" t="str">
        <f t="shared" si="33"/>
        <v>80 m překážek [76,2 cm]W45</v>
      </c>
      <c r="B1060" s="2" t="str">
        <f t="shared" si="34"/>
        <v>80 m překážek [76,2 cm]</v>
      </c>
      <c r="C1060" s="13" t="s">
        <v>44</v>
      </c>
      <c r="D1060" s="21" t="s">
        <v>1823</v>
      </c>
      <c r="E1060" s="15"/>
      <c r="F1060" s="21" t="s">
        <v>121</v>
      </c>
      <c r="G1060" s="17" t="s">
        <v>552</v>
      </c>
      <c r="H1060" s="28"/>
      <c r="I1060" s="17"/>
      <c r="J1060" s="18">
        <v>14.29</v>
      </c>
      <c r="K1060" s="21" t="s">
        <v>71</v>
      </c>
      <c r="L1060" s="15" t="s">
        <v>968</v>
      </c>
      <c r="M1060" s="22">
        <v>45</v>
      </c>
      <c r="N1060" s="11"/>
    </row>
    <row r="1061" spans="1:14">
      <c r="A1061" s="1" t="str">
        <f t="shared" si="33"/>
        <v/>
      </c>
      <c r="B1061" s="2" t="str">
        <f t="shared" si="34"/>
        <v>80 m překážek [76,2 cm]</v>
      </c>
      <c r="C1061" s="13" t="s">
        <v>9</v>
      </c>
      <c r="D1061" s="21"/>
      <c r="E1061" s="15"/>
      <c r="F1061" s="21"/>
      <c r="G1061" s="21"/>
      <c r="H1061" s="28"/>
      <c r="I1061" s="17"/>
      <c r="J1061" s="27"/>
      <c r="K1061" s="21"/>
      <c r="L1061" s="15"/>
      <c r="M1061" s="22"/>
      <c r="N1061" s="11"/>
    </row>
    <row r="1062" spans="1:14">
      <c r="A1062" s="1" t="str">
        <f t="shared" si="33"/>
        <v>80 m překážek  [76,2 cm]80 m překážek  [76,2 cm]</v>
      </c>
      <c r="B1062" s="2" t="str">
        <f t="shared" si="34"/>
        <v>80 m překážek  [76,2 cm]</v>
      </c>
      <c r="C1062" s="5" t="s">
        <v>341</v>
      </c>
      <c r="D1062" s="9"/>
      <c r="E1062" s="277"/>
      <c r="F1062" s="6"/>
      <c r="G1062" s="6"/>
      <c r="H1062" s="48"/>
      <c r="I1062" s="7"/>
      <c r="J1062" s="10"/>
      <c r="K1062" s="6"/>
      <c r="L1062" s="9"/>
      <c r="M1062" s="10"/>
      <c r="N1062" s="11"/>
    </row>
    <row r="1063" spans="1:14">
      <c r="A1063" s="1" t="str">
        <f t="shared" si="33"/>
        <v>80 m překážek  [76,2 cm]W50</v>
      </c>
      <c r="B1063" s="2" t="str">
        <f t="shared" si="34"/>
        <v>80 m překážek  [76,2 cm]</v>
      </c>
      <c r="C1063" s="13" t="s">
        <v>45</v>
      </c>
      <c r="D1063" s="25" t="s">
        <v>446</v>
      </c>
      <c r="E1063" s="26"/>
      <c r="F1063" s="25" t="s">
        <v>108</v>
      </c>
      <c r="G1063" s="17" t="s">
        <v>552</v>
      </c>
      <c r="H1063" s="21"/>
      <c r="I1063" s="23" t="s">
        <v>98</v>
      </c>
      <c r="J1063" s="18">
        <v>13.37</v>
      </c>
      <c r="K1063" s="73" t="s">
        <v>1165</v>
      </c>
      <c r="L1063" s="23" t="s">
        <v>1824</v>
      </c>
      <c r="M1063" s="20">
        <v>50</v>
      </c>
      <c r="N1063" s="11"/>
    </row>
    <row r="1064" spans="1:14">
      <c r="A1064" s="1" t="str">
        <f t="shared" si="33"/>
        <v>80 m překážek  [76,2 cm]W55</v>
      </c>
      <c r="B1064" s="2" t="str">
        <f t="shared" si="34"/>
        <v>80 m překážek  [76,2 cm]</v>
      </c>
      <c r="C1064" s="13" t="s">
        <v>47</v>
      </c>
      <c r="D1064" s="21" t="s">
        <v>207</v>
      </c>
      <c r="E1064" s="15"/>
      <c r="F1064" s="4" t="s">
        <v>121</v>
      </c>
      <c r="G1064" s="17" t="s">
        <v>552</v>
      </c>
      <c r="H1064" s="278"/>
      <c r="I1064" s="17">
        <v>-0.5</v>
      </c>
      <c r="J1064" s="279">
        <v>15.24</v>
      </c>
      <c r="K1064" s="280" t="s">
        <v>65</v>
      </c>
      <c r="L1064" s="91" t="s">
        <v>1825</v>
      </c>
      <c r="M1064" s="281">
        <v>59</v>
      </c>
      <c r="N1064" s="11"/>
    </row>
    <row r="1065" spans="1:14">
      <c r="A1065" s="1" t="str">
        <f t="shared" si="33"/>
        <v>80 m překážek  [76,2 cm]W60</v>
      </c>
      <c r="B1065" s="2" t="str">
        <f t="shared" si="34"/>
        <v>80 m překážek  [76,2 cm]</v>
      </c>
      <c r="C1065" s="13" t="s">
        <v>125</v>
      </c>
      <c r="D1065" s="21" t="s">
        <v>207</v>
      </c>
      <c r="E1065" s="15"/>
      <c r="F1065" s="4" t="s">
        <v>121</v>
      </c>
      <c r="G1065" s="17" t="s">
        <v>552</v>
      </c>
      <c r="H1065" s="278"/>
      <c r="I1065" s="17" t="s">
        <v>202</v>
      </c>
      <c r="J1065" s="279" t="s">
        <v>1826</v>
      </c>
      <c r="K1065" s="280" t="s">
        <v>647</v>
      </c>
      <c r="L1065" s="91" t="s">
        <v>1827</v>
      </c>
      <c r="M1065" s="281">
        <v>62</v>
      </c>
      <c r="N1065" s="11"/>
    </row>
    <row r="1066" spans="1:14">
      <c r="A1066" s="1" t="str">
        <f t="shared" si="33"/>
        <v>80 m překážek  [76,2 cm]80 m překážek  [68,6 cm]</v>
      </c>
      <c r="B1066" s="2" t="str">
        <f t="shared" si="34"/>
        <v>80 m překážek  [76,2 cm]</v>
      </c>
      <c r="C1066" s="5" t="s">
        <v>340</v>
      </c>
      <c r="D1066" s="9"/>
      <c r="E1066" s="277"/>
      <c r="F1066" s="6"/>
      <c r="G1066" s="6"/>
      <c r="H1066" s="48"/>
      <c r="I1066" s="7"/>
      <c r="J1066" s="10"/>
      <c r="K1066" s="6"/>
      <c r="L1066" s="9"/>
      <c r="M1066" s="10"/>
      <c r="N1066" s="11"/>
    </row>
    <row r="1067" spans="1:14">
      <c r="A1067" s="1" t="str">
        <f t="shared" si="33"/>
        <v>80 m překážek  [76,2 cm]W60</v>
      </c>
      <c r="B1067" s="2" t="str">
        <f t="shared" si="34"/>
        <v>80 m překážek  [76,2 cm]</v>
      </c>
      <c r="C1067" s="13" t="s">
        <v>125</v>
      </c>
      <c r="D1067" s="21" t="s">
        <v>207</v>
      </c>
      <c r="E1067" s="15"/>
      <c r="F1067" s="4" t="s">
        <v>121</v>
      </c>
      <c r="G1067" s="17" t="s">
        <v>552</v>
      </c>
      <c r="H1067" s="278"/>
      <c r="I1067" s="17" t="s">
        <v>1828</v>
      </c>
      <c r="J1067" s="279">
        <v>14.95</v>
      </c>
      <c r="K1067" s="280" t="s">
        <v>65</v>
      </c>
      <c r="L1067" s="91" t="s">
        <v>1829</v>
      </c>
      <c r="M1067" s="281">
        <v>60</v>
      </c>
      <c r="N1067" s="11"/>
    </row>
    <row r="1068" spans="1:14">
      <c r="A1068" s="1" t="str">
        <f t="shared" si="33"/>
        <v/>
      </c>
      <c r="B1068" s="2" t="str">
        <f t="shared" si="34"/>
        <v>80 m překážek  [76,2 cm]</v>
      </c>
      <c r="C1068" s="13" t="s">
        <v>9</v>
      </c>
      <c r="D1068" s="27"/>
      <c r="E1068" s="15"/>
      <c r="F1068" s="27"/>
      <c r="G1068" s="17"/>
      <c r="H1068" s="28"/>
      <c r="I1068" s="17"/>
      <c r="J1068" s="40"/>
      <c r="K1068" s="21"/>
      <c r="L1068" s="15"/>
      <c r="M1068" s="22"/>
      <c r="N1068" s="11"/>
    </row>
    <row r="1069" spans="1:14">
      <c r="A1069" s="1" t="str">
        <f t="shared" si="33"/>
        <v>60 m překážek [76,2 cm]60 m překážek [76,2 cm]</v>
      </c>
      <c r="B1069" s="2" t="str">
        <f t="shared" si="34"/>
        <v>60 m překážek [76,2 cm]</v>
      </c>
      <c r="C1069" s="5" t="s">
        <v>338</v>
      </c>
      <c r="D1069" s="9"/>
      <c r="E1069" s="142"/>
      <c r="F1069" s="6"/>
      <c r="G1069" s="6"/>
      <c r="H1069" s="48"/>
      <c r="I1069" s="7"/>
      <c r="J1069" s="10"/>
      <c r="K1069" s="6"/>
      <c r="L1069" s="9"/>
      <c r="M1069" s="10"/>
      <c r="N1069" s="11"/>
    </row>
    <row r="1070" spans="1:14">
      <c r="A1070" s="1" t="str">
        <f t="shared" si="33"/>
        <v>60 m překážek [76,2 cm]W35</v>
      </c>
      <c r="B1070" s="2" t="str">
        <f t="shared" si="34"/>
        <v>60 m překážek [76,2 cm]</v>
      </c>
      <c r="C1070" s="13" t="s">
        <v>118</v>
      </c>
      <c r="D1070" s="27" t="s">
        <v>1830</v>
      </c>
      <c r="E1070" s="15"/>
      <c r="F1070" s="27" t="s">
        <v>173</v>
      </c>
      <c r="G1070" s="17"/>
      <c r="H1070" s="28"/>
      <c r="I1070" s="17" t="s">
        <v>9</v>
      </c>
      <c r="J1070" s="40">
        <v>10.16</v>
      </c>
      <c r="K1070" s="21" t="s">
        <v>71</v>
      </c>
      <c r="L1070" s="15" t="s">
        <v>1831</v>
      </c>
      <c r="M1070" s="22">
        <v>36</v>
      </c>
      <c r="N1070" s="11"/>
    </row>
    <row r="1071" spans="1:14">
      <c r="A1071" s="1" t="str">
        <f t="shared" si="33"/>
        <v>60 m překážek [76,2 cm]W40</v>
      </c>
      <c r="B1071" s="2" t="str">
        <f t="shared" si="34"/>
        <v>60 m překážek [76,2 cm]</v>
      </c>
      <c r="C1071" s="13" t="s">
        <v>36</v>
      </c>
      <c r="D1071" s="27" t="s">
        <v>1607</v>
      </c>
      <c r="E1071" s="15"/>
      <c r="F1071" s="27" t="s">
        <v>173</v>
      </c>
      <c r="G1071" s="17" t="s">
        <v>552</v>
      </c>
      <c r="H1071" s="28"/>
      <c r="I1071" s="17"/>
      <c r="J1071" s="40">
        <v>10</v>
      </c>
      <c r="K1071" s="21" t="s">
        <v>71</v>
      </c>
      <c r="L1071" s="15" t="s">
        <v>1832</v>
      </c>
      <c r="M1071" s="22">
        <v>40</v>
      </c>
      <c r="N1071" s="11"/>
    </row>
    <row r="1072" spans="1:14">
      <c r="A1072" s="1" t="str">
        <f t="shared" si="33"/>
        <v>60 m překážek [76,2 cm]W45</v>
      </c>
      <c r="B1072" s="2" t="str">
        <f t="shared" si="34"/>
        <v>60 m překážek [76,2 cm]</v>
      </c>
      <c r="C1072" s="13" t="s">
        <v>44</v>
      </c>
      <c r="D1072" s="27" t="s">
        <v>48</v>
      </c>
      <c r="E1072" s="15"/>
      <c r="F1072" s="27" t="s">
        <v>1833</v>
      </c>
      <c r="G1072" s="17" t="s">
        <v>552</v>
      </c>
      <c r="H1072" s="21"/>
      <c r="I1072" s="17"/>
      <c r="J1072" s="40">
        <v>11.34</v>
      </c>
      <c r="K1072" s="27" t="s">
        <v>71</v>
      </c>
      <c r="L1072" s="15" t="s">
        <v>1834</v>
      </c>
      <c r="M1072" s="22">
        <v>48</v>
      </c>
      <c r="N1072" s="11"/>
    </row>
    <row r="1073" spans="1:14">
      <c r="A1073" s="1" t="str">
        <f t="shared" si="33"/>
        <v/>
      </c>
      <c r="B1073" s="2" t="str">
        <f t="shared" si="34"/>
        <v>60 m překážek [76,2 cm]</v>
      </c>
      <c r="C1073" s="13" t="s">
        <v>9</v>
      </c>
      <c r="D1073" s="21"/>
      <c r="E1073" s="15"/>
      <c r="F1073" s="21"/>
      <c r="G1073" s="17"/>
      <c r="H1073" s="28"/>
      <c r="I1073" s="17"/>
      <c r="J1073" s="282"/>
      <c r="K1073" s="21"/>
      <c r="L1073" s="15"/>
      <c r="M1073" s="22"/>
      <c r="N1073" s="11"/>
    </row>
    <row r="1074" spans="1:14">
      <c r="A1074" s="1" t="str">
        <f t="shared" si="33"/>
        <v>60 m překážek [76,2 cm]60 m překážek [76,2 cm]</v>
      </c>
      <c r="B1074" s="2" t="str">
        <f t="shared" si="34"/>
        <v>60 m překážek [76,2 cm]</v>
      </c>
      <c r="C1074" s="5" t="s">
        <v>338</v>
      </c>
      <c r="D1074" s="9"/>
      <c r="E1074" s="142"/>
      <c r="F1074" s="6"/>
      <c r="G1074" s="6"/>
      <c r="H1074" s="48"/>
      <c r="I1074" s="7"/>
      <c r="J1074" s="10"/>
      <c r="K1074" s="6"/>
      <c r="L1074" s="9"/>
      <c r="M1074" s="10"/>
      <c r="N1074" s="11"/>
    </row>
    <row r="1075" spans="1:14">
      <c r="A1075" s="1" t="str">
        <f t="shared" si="33"/>
        <v>60 m překážek [76,2 cm]W50</v>
      </c>
      <c r="B1075" s="2" t="str">
        <f t="shared" si="34"/>
        <v>60 m překážek [76,2 cm]</v>
      </c>
      <c r="C1075" s="13" t="s">
        <v>45</v>
      </c>
      <c r="D1075" s="27" t="s">
        <v>446</v>
      </c>
      <c r="E1075" s="15"/>
      <c r="F1075" s="27" t="s">
        <v>108</v>
      </c>
      <c r="G1075" s="17" t="s">
        <v>552</v>
      </c>
      <c r="H1075" s="58"/>
      <c r="I1075" s="17"/>
      <c r="J1075" s="18">
        <v>10.17</v>
      </c>
      <c r="K1075" s="27" t="s">
        <v>71</v>
      </c>
      <c r="L1075" s="15" t="s">
        <v>1835</v>
      </c>
      <c r="M1075" s="22">
        <v>51</v>
      </c>
      <c r="N1075" s="11"/>
    </row>
    <row r="1076" spans="1:14">
      <c r="A1076" s="1" t="str">
        <f t="shared" si="33"/>
        <v>60 m překážek [76,2 cm]W55</v>
      </c>
      <c r="B1076" s="2" t="str">
        <f t="shared" si="34"/>
        <v>60 m překážek [76,2 cm]</v>
      </c>
      <c r="C1076" s="13" t="s">
        <v>47</v>
      </c>
      <c r="D1076" s="21" t="s">
        <v>207</v>
      </c>
      <c r="E1076" s="15"/>
      <c r="F1076" s="4" t="s">
        <v>121</v>
      </c>
      <c r="G1076" s="17" t="s">
        <v>552</v>
      </c>
      <c r="H1076" s="21"/>
      <c r="I1076" s="17"/>
      <c r="J1076" s="18">
        <v>11.18</v>
      </c>
      <c r="K1076" s="25" t="s">
        <v>71</v>
      </c>
      <c r="L1076" s="26" t="s">
        <v>1019</v>
      </c>
      <c r="M1076" s="20">
        <v>58</v>
      </c>
      <c r="N1076" s="11"/>
    </row>
    <row r="1077" spans="1:14">
      <c r="A1077" s="1" t="str">
        <f t="shared" si="33"/>
        <v/>
      </c>
      <c r="B1077" s="2" t="str">
        <f t="shared" si="34"/>
        <v>60 m překážek [76,2 cm]</v>
      </c>
      <c r="C1077" s="13" t="s">
        <v>9</v>
      </c>
      <c r="D1077" s="21"/>
      <c r="E1077" s="15"/>
      <c r="F1077" s="4"/>
      <c r="G1077" s="17"/>
      <c r="H1077" s="21"/>
      <c r="I1077" s="17"/>
      <c r="J1077" s="18"/>
      <c r="K1077" s="25"/>
      <c r="L1077" s="26"/>
      <c r="M1077" s="20"/>
      <c r="N1077" s="11"/>
    </row>
    <row r="1078" spans="1:14">
      <c r="A1078" s="1" t="str">
        <f t="shared" si="33"/>
        <v>60 m překážek [68,6 cm]60 m překážek [68,6 cm]</v>
      </c>
      <c r="B1078" s="2" t="str">
        <f t="shared" si="34"/>
        <v>60 m překážek [68,6 cm]</v>
      </c>
      <c r="C1078" s="5" t="s">
        <v>1022</v>
      </c>
      <c r="D1078" s="9"/>
      <c r="E1078" s="142"/>
      <c r="F1078" s="6"/>
      <c r="G1078" s="6"/>
      <c r="H1078" s="48"/>
      <c r="I1078" s="7"/>
      <c r="J1078" s="10"/>
      <c r="K1078" s="6"/>
      <c r="L1078" s="9"/>
      <c r="M1078" s="10"/>
      <c r="N1078" s="11"/>
    </row>
    <row r="1079" spans="1:14">
      <c r="A1079" s="1" t="str">
        <f t="shared" si="33"/>
        <v>60 m překážek [68,6 cm]W60</v>
      </c>
      <c r="B1079" s="2" t="str">
        <f t="shared" si="34"/>
        <v>60 m překážek [68,6 cm]</v>
      </c>
      <c r="C1079" s="13" t="s">
        <v>125</v>
      </c>
      <c r="D1079" s="21" t="s">
        <v>207</v>
      </c>
      <c r="E1079" s="15"/>
      <c r="F1079" s="4" t="s">
        <v>121</v>
      </c>
      <c r="G1079" s="17" t="s">
        <v>552</v>
      </c>
      <c r="H1079" s="21"/>
      <c r="I1079" s="17"/>
      <c r="J1079" s="18">
        <v>11.3</v>
      </c>
      <c r="K1079" s="25" t="s">
        <v>71</v>
      </c>
      <c r="L1079" s="26" t="s">
        <v>576</v>
      </c>
      <c r="M1079" s="20">
        <v>60</v>
      </c>
      <c r="N1079" s="11"/>
    </row>
    <row r="1080" spans="1:14">
      <c r="A1080" s="1" t="str">
        <f t="shared" si="33"/>
        <v/>
      </c>
      <c r="B1080" s="2" t="str">
        <f t="shared" si="34"/>
        <v>60 m překážek [68,6 cm]</v>
      </c>
      <c r="C1080" s="13" t="s">
        <v>9</v>
      </c>
      <c r="D1080" s="21"/>
      <c r="E1080" s="15"/>
      <c r="F1080" s="21"/>
      <c r="G1080" s="21"/>
      <c r="H1080" s="28"/>
      <c r="I1080" s="17"/>
      <c r="J1080" s="27"/>
      <c r="K1080" s="21"/>
      <c r="L1080" s="15"/>
      <c r="M1080" s="27"/>
      <c r="N1080" s="11"/>
    </row>
    <row r="1081" spans="1:14">
      <c r="A1081" s="1" t="str">
        <f t="shared" si="33"/>
        <v>400 m překážek [76,2 cm]400 m překážek [76,2 cm]</v>
      </c>
      <c r="B1081" s="2" t="str">
        <f t="shared" si="34"/>
        <v>400 m překážek [76,2 cm]</v>
      </c>
      <c r="C1081" s="5" t="s">
        <v>355</v>
      </c>
      <c r="D1081" s="9"/>
      <c r="E1081" s="157"/>
      <c r="F1081" s="6"/>
      <c r="G1081" s="6"/>
      <c r="H1081" s="48"/>
      <c r="I1081" s="7"/>
      <c r="J1081" s="10"/>
      <c r="K1081" s="6"/>
      <c r="L1081" s="9"/>
      <c r="M1081" s="10"/>
      <c r="N1081" s="11"/>
    </row>
    <row r="1082" spans="1:14">
      <c r="A1082" s="1" t="str">
        <f t="shared" si="33"/>
        <v>400 m překážek [76,2 cm]W35</v>
      </c>
      <c r="B1082" s="2" t="str">
        <f t="shared" si="34"/>
        <v>400 m překážek [76,2 cm]</v>
      </c>
      <c r="C1082" s="13" t="s">
        <v>118</v>
      </c>
      <c r="D1082" s="21" t="s">
        <v>1819</v>
      </c>
      <c r="E1082" s="15"/>
      <c r="F1082" s="21" t="s">
        <v>97</v>
      </c>
      <c r="G1082" s="17" t="s">
        <v>552</v>
      </c>
      <c r="H1082" s="28"/>
      <c r="I1082" s="17"/>
      <c r="J1082" s="18">
        <v>59.12</v>
      </c>
      <c r="K1082" s="21" t="s">
        <v>57</v>
      </c>
      <c r="L1082" s="15" t="s">
        <v>1836</v>
      </c>
      <c r="M1082" s="22">
        <v>35</v>
      </c>
      <c r="N1082" s="11"/>
    </row>
    <row r="1083" spans="1:14">
      <c r="A1083" s="1" t="str">
        <f t="shared" si="33"/>
        <v>400 m překážek [76,2 cm]W40</v>
      </c>
      <c r="B1083" s="2" t="str">
        <f t="shared" si="34"/>
        <v>400 m překážek [76,2 cm]</v>
      </c>
      <c r="C1083" s="13" t="s">
        <v>36</v>
      </c>
      <c r="D1083" s="21" t="s">
        <v>356</v>
      </c>
      <c r="E1083" s="15"/>
      <c r="F1083" s="21" t="s">
        <v>321</v>
      </c>
      <c r="G1083" s="17" t="s">
        <v>552</v>
      </c>
      <c r="H1083" s="28"/>
      <c r="I1083" s="17"/>
      <c r="J1083" s="40" t="s">
        <v>1837</v>
      </c>
      <c r="K1083" s="21" t="s">
        <v>238</v>
      </c>
      <c r="L1083" s="15" t="s">
        <v>1838</v>
      </c>
      <c r="M1083" s="22">
        <v>40</v>
      </c>
      <c r="N1083" s="11"/>
    </row>
    <row r="1084" spans="1:14">
      <c r="A1084" s="1" t="str">
        <f t="shared" si="33"/>
        <v>400 m překážek [76,2 cm]W45</v>
      </c>
      <c r="B1084" s="2" t="str">
        <f t="shared" si="34"/>
        <v>400 m překážek [76,2 cm]</v>
      </c>
      <c r="C1084" s="13" t="s">
        <v>44</v>
      </c>
      <c r="D1084" s="21" t="s">
        <v>1839</v>
      </c>
      <c r="E1084" s="15"/>
      <c r="F1084" s="21" t="s">
        <v>1840</v>
      </c>
      <c r="G1084" s="17" t="s">
        <v>552</v>
      </c>
      <c r="H1084" s="56"/>
      <c r="I1084" s="17"/>
      <c r="J1084" s="18">
        <v>72.430000000000007</v>
      </c>
      <c r="K1084" s="27" t="s">
        <v>315</v>
      </c>
      <c r="L1084" s="15" t="s">
        <v>1841</v>
      </c>
      <c r="M1084" s="22">
        <v>45</v>
      </c>
      <c r="N1084" s="11"/>
    </row>
    <row r="1085" spans="1:14">
      <c r="A1085" s="1" t="str">
        <f t="shared" si="33"/>
        <v/>
      </c>
      <c r="B1085" s="2" t="str">
        <f t="shared" si="34"/>
        <v>400 m překážek [76,2 cm]</v>
      </c>
      <c r="C1085" s="13" t="s">
        <v>9</v>
      </c>
      <c r="D1085" s="21"/>
      <c r="E1085" s="15"/>
      <c r="F1085" s="21"/>
      <c r="G1085" s="17"/>
      <c r="H1085" s="28"/>
      <c r="I1085" s="30"/>
      <c r="J1085" s="44"/>
      <c r="K1085" s="29"/>
      <c r="L1085" s="23"/>
      <c r="M1085" s="45"/>
      <c r="N1085" s="11"/>
    </row>
    <row r="1086" spans="1:14">
      <c r="A1086" s="1" t="str">
        <f t="shared" si="33"/>
        <v>300 m překážek [76,2 cm]300 m překážek [76,2 cm]</v>
      </c>
      <c r="B1086" s="2" t="str">
        <f t="shared" si="34"/>
        <v>300 m překážek [76,2 cm]</v>
      </c>
      <c r="C1086" s="5" t="s">
        <v>353</v>
      </c>
      <c r="D1086" s="9"/>
      <c r="E1086" s="157"/>
      <c r="F1086" s="6"/>
      <c r="G1086" s="6"/>
      <c r="H1086" s="48"/>
      <c r="I1086" s="7"/>
      <c r="J1086" s="150"/>
      <c r="K1086" s="6"/>
      <c r="L1086" s="9"/>
      <c r="M1086" s="10"/>
      <c r="N1086" s="11"/>
    </row>
    <row r="1087" spans="1:14">
      <c r="A1087" s="1" t="str">
        <f t="shared" si="33"/>
        <v>300 m překážek [76,2 cm]W50</v>
      </c>
      <c r="B1087" s="2" t="str">
        <f t="shared" si="34"/>
        <v>300 m překážek [76,2 cm]</v>
      </c>
      <c r="C1087" s="13" t="s">
        <v>45</v>
      </c>
      <c r="D1087" s="21" t="s">
        <v>446</v>
      </c>
      <c r="E1087" s="15"/>
      <c r="F1087" s="21" t="s">
        <v>147</v>
      </c>
      <c r="G1087" s="17" t="s">
        <v>552</v>
      </c>
      <c r="H1087" s="21"/>
      <c r="I1087" s="23"/>
      <c r="J1087" s="18">
        <v>54.39</v>
      </c>
      <c r="K1087" s="73" t="s">
        <v>1165</v>
      </c>
      <c r="L1087" s="23" t="s">
        <v>1842</v>
      </c>
      <c r="M1087" s="20">
        <v>50</v>
      </c>
      <c r="N1087" s="11"/>
    </row>
    <row r="1088" spans="1:14">
      <c r="A1088" s="1" t="str">
        <f t="shared" si="33"/>
        <v>300 m překážek [76,2 cm]W55</v>
      </c>
      <c r="B1088" s="2" t="str">
        <f t="shared" si="34"/>
        <v>300 m překážek [76,2 cm]</v>
      </c>
      <c r="C1088" s="13" t="s">
        <v>47</v>
      </c>
      <c r="D1088" s="21" t="s">
        <v>376</v>
      </c>
      <c r="E1088" s="15"/>
      <c r="F1088" s="21" t="s">
        <v>147</v>
      </c>
      <c r="G1088" s="17"/>
      <c r="H1088" s="21"/>
      <c r="I1088" s="23" t="s">
        <v>9</v>
      </c>
      <c r="J1088" s="18">
        <v>69.209999999999994</v>
      </c>
      <c r="K1088" s="73" t="s">
        <v>252</v>
      </c>
      <c r="L1088" s="23" t="s">
        <v>678</v>
      </c>
      <c r="M1088" s="20">
        <v>56</v>
      </c>
      <c r="N1088" s="11"/>
    </row>
    <row r="1089" spans="1:14">
      <c r="A1089" s="1" t="str">
        <f t="shared" si="33"/>
        <v/>
      </c>
      <c r="B1089" s="2" t="str">
        <f t="shared" si="34"/>
        <v>300 m překážek [76,2 cm]</v>
      </c>
      <c r="C1089" s="13" t="s">
        <v>9</v>
      </c>
      <c r="D1089" s="21"/>
      <c r="E1089" s="15"/>
      <c r="F1089" s="21"/>
      <c r="G1089" s="17"/>
      <c r="H1089" s="21"/>
      <c r="I1089" s="23"/>
      <c r="J1089" s="18"/>
      <c r="K1089" s="73"/>
      <c r="L1089" s="23"/>
      <c r="M1089" s="20"/>
      <c r="N1089" s="11"/>
    </row>
    <row r="1090" spans="1:14">
      <c r="A1090" s="1" t="str">
        <f t="shared" si="33"/>
        <v>200 m překážek [76,2 cm]200 m překážek [76,2 cm]</v>
      </c>
      <c r="B1090" s="2" t="str">
        <f t="shared" si="34"/>
        <v>200 m překážek [76,2 cm]</v>
      </c>
      <c r="C1090" s="5" t="s">
        <v>1039</v>
      </c>
      <c r="D1090" s="7"/>
      <c r="E1090" s="157"/>
      <c r="F1090" s="6"/>
      <c r="G1090" s="6"/>
      <c r="H1090" s="48"/>
      <c r="I1090" s="7"/>
      <c r="J1090" s="10"/>
      <c r="K1090" s="6"/>
      <c r="L1090" s="9"/>
      <c r="M1090" s="10"/>
      <c r="N1090" s="11"/>
    </row>
    <row r="1091" spans="1:14">
      <c r="A1091" s="1" t="str">
        <f t="shared" si="33"/>
        <v>200 m překážek [76,2 cm]W35</v>
      </c>
      <c r="B1091" s="2" t="str">
        <f t="shared" si="34"/>
        <v>200 m překážek [76,2 cm]</v>
      </c>
      <c r="C1091" s="13" t="s">
        <v>118</v>
      </c>
      <c r="D1091" s="21" t="s">
        <v>1843</v>
      </c>
      <c r="E1091" s="15"/>
      <c r="F1091" s="21" t="s">
        <v>1429</v>
      </c>
      <c r="G1091" s="17" t="s">
        <v>552</v>
      </c>
      <c r="H1091" s="28"/>
      <c r="I1091" s="17"/>
      <c r="J1091" s="18">
        <v>33.93</v>
      </c>
      <c r="K1091" s="21" t="s">
        <v>15</v>
      </c>
      <c r="L1091" s="15" t="s">
        <v>1844</v>
      </c>
      <c r="M1091" s="22">
        <v>38</v>
      </c>
      <c r="N1091" s="11"/>
    </row>
    <row r="1092" spans="1:14">
      <c r="A1092" s="1" t="str">
        <f t="shared" ref="A1092:A1155" si="35">IF(C1092="","",_xlfn.CONCAT(B1092,C1092))</f>
        <v>200 m překážek [76,2 cm]W35w</v>
      </c>
      <c r="B1092" s="2" t="str">
        <f t="shared" si="34"/>
        <v>200 m překážek [76,2 cm]</v>
      </c>
      <c r="C1092" s="25" t="s">
        <v>1845</v>
      </c>
      <c r="D1092" s="21" t="s">
        <v>1846</v>
      </c>
      <c r="E1092" s="15"/>
      <c r="F1092" s="21" t="s">
        <v>245</v>
      </c>
      <c r="G1092" s="17" t="s">
        <v>584</v>
      </c>
      <c r="H1092" s="28"/>
      <c r="I1092" s="17" t="s">
        <v>1847</v>
      </c>
      <c r="J1092" s="18">
        <v>32.85</v>
      </c>
      <c r="K1092" s="21" t="s">
        <v>86</v>
      </c>
      <c r="L1092" s="15" t="s">
        <v>694</v>
      </c>
      <c r="M1092" s="22">
        <v>37</v>
      </c>
      <c r="N1092" s="11"/>
    </row>
    <row r="1093" spans="1:14">
      <c r="A1093" s="1" t="str">
        <f t="shared" si="35"/>
        <v>200 m překážek [76,2 cm]W40</v>
      </c>
      <c r="B1093" s="2" t="str">
        <f t="shared" si="34"/>
        <v>200 m překážek [76,2 cm]</v>
      </c>
      <c r="C1093" s="13" t="s">
        <v>36</v>
      </c>
      <c r="D1093" s="21" t="s">
        <v>1848</v>
      </c>
      <c r="E1093" s="15"/>
      <c r="F1093" s="21" t="s">
        <v>147</v>
      </c>
      <c r="G1093" s="24" t="s">
        <v>552</v>
      </c>
      <c r="H1093" s="21"/>
      <c r="I1093" s="17" t="s">
        <v>582</v>
      </c>
      <c r="J1093" s="18">
        <v>33.450000000000003</v>
      </c>
      <c r="K1093" s="25" t="s">
        <v>1053</v>
      </c>
      <c r="L1093" s="26" t="s">
        <v>1054</v>
      </c>
      <c r="M1093" s="20">
        <v>42</v>
      </c>
      <c r="N1093" s="11"/>
    </row>
    <row r="1094" spans="1:14">
      <c r="A1094" s="1" t="str">
        <f t="shared" si="35"/>
        <v>200 m překážek [76,2 cm]W45</v>
      </c>
      <c r="B1094" s="2" t="str">
        <f t="shared" ref="B1094:B1157" si="36">IF(C1093="",C1094,B1093)</f>
        <v>200 m překážek [76,2 cm]</v>
      </c>
      <c r="C1094" s="13" t="s">
        <v>44</v>
      </c>
      <c r="D1094" s="21" t="s">
        <v>48</v>
      </c>
      <c r="E1094" s="15"/>
      <c r="F1094" s="4" t="s">
        <v>49</v>
      </c>
      <c r="G1094" s="20" t="s">
        <v>552</v>
      </c>
      <c r="H1094" s="21"/>
      <c r="I1094" s="17" t="s">
        <v>231</v>
      </c>
      <c r="J1094" s="18">
        <v>35.65</v>
      </c>
      <c r="K1094" s="27" t="s">
        <v>222</v>
      </c>
      <c r="L1094" s="15" t="s">
        <v>823</v>
      </c>
      <c r="M1094" s="22">
        <v>48</v>
      </c>
      <c r="N1094" s="11"/>
    </row>
    <row r="1095" spans="1:14">
      <c r="A1095" s="1" t="str">
        <f t="shared" si="35"/>
        <v>200 m překážek [76,2 cm]W50</v>
      </c>
      <c r="B1095" s="2" t="str">
        <f t="shared" si="36"/>
        <v>200 m překážek [76,2 cm]</v>
      </c>
      <c r="C1095" s="13" t="s">
        <v>45</v>
      </c>
      <c r="D1095" s="21" t="s">
        <v>48</v>
      </c>
      <c r="E1095" s="15"/>
      <c r="F1095" s="21" t="s">
        <v>49</v>
      </c>
      <c r="G1095" s="24" t="s">
        <v>552</v>
      </c>
      <c r="H1095" s="21"/>
      <c r="I1095" s="17" t="s">
        <v>582</v>
      </c>
      <c r="J1095" s="18">
        <v>36.15</v>
      </c>
      <c r="K1095" s="25" t="s">
        <v>1053</v>
      </c>
      <c r="L1095" s="26" t="s">
        <v>1054</v>
      </c>
      <c r="M1095" s="20">
        <v>50</v>
      </c>
      <c r="N1095" s="11"/>
    </row>
    <row r="1096" spans="1:14">
      <c r="A1096" s="1" t="str">
        <f t="shared" si="35"/>
        <v/>
      </c>
      <c r="B1096" s="2" t="str">
        <f t="shared" si="36"/>
        <v>200 m překážek [76,2 cm]</v>
      </c>
      <c r="C1096" s="13" t="s">
        <v>9</v>
      </c>
      <c r="D1096" s="21"/>
      <c r="E1096" s="15"/>
      <c r="F1096" s="21"/>
      <c r="G1096" s="17"/>
      <c r="H1096" s="28"/>
      <c r="I1096" s="17"/>
      <c r="J1096" s="160"/>
      <c r="K1096" s="21"/>
      <c r="L1096" s="15"/>
      <c r="M1096" s="22"/>
      <c r="N1096" s="11"/>
    </row>
    <row r="1097" spans="1:14">
      <c r="A1097" s="1" t="str">
        <f t="shared" si="35"/>
        <v>3000 m překážek [76,2 cm]3000 m překážek [76,2 cm]</v>
      </c>
      <c r="B1097" s="2" t="str">
        <f t="shared" si="36"/>
        <v>3000 m překážek [76,2 cm]</v>
      </c>
      <c r="C1097" s="5" t="s">
        <v>360</v>
      </c>
      <c r="D1097" s="9"/>
      <c r="E1097" s="157"/>
      <c r="F1097" s="6"/>
      <c r="G1097" s="6"/>
      <c r="H1097" s="6"/>
      <c r="I1097" s="6"/>
      <c r="J1097" s="10"/>
      <c r="K1097" s="6"/>
      <c r="L1097" s="9"/>
      <c r="M1097" s="10"/>
      <c r="N1097" s="11"/>
    </row>
    <row r="1098" spans="1:14">
      <c r="A1098" s="1" t="str">
        <f t="shared" si="35"/>
        <v>3000 m překážek [76,2 cm]W35</v>
      </c>
      <c r="B1098" s="2" t="str">
        <f t="shared" si="36"/>
        <v>3000 m překážek [76,2 cm]</v>
      </c>
      <c r="C1098" s="13" t="s">
        <v>118</v>
      </c>
      <c r="D1098" s="21" t="s">
        <v>1785</v>
      </c>
      <c r="E1098" s="15"/>
      <c r="F1098" s="21" t="s">
        <v>1786</v>
      </c>
      <c r="G1098" s="17" t="s">
        <v>552</v>
      </c>
      <c r="H1098" s="17"/>
      <c r="I1098" s="17"/>
      <c r="J1098" s="112" t="s">
        <v>1849</v>
      </c>
      <c r="K1098" s="21" t="s">
        <v>15</v>
      </c>
      <c r="L1098" s="15" t="s">
        <v>908</v>
      </c>
      <c r="M1098" s="22">
        <v>36</v>
      </c>
      <c r="N1098" s="11"/>
    </row>
    <row r="1099" spans="1:14">
      <c r="A1099" s="1" t="str">
        <f t="shared" si="35"/>
        <v>3000 m překážek [76,2 cm]W40</v>
      </c>
      <c r="B1099" s="2" t="str">
        <f t="shared" si="36"/>
        <v>3000 m překážek [76,2 cm]</v>
      </c>
      <c r="C1099" s="13" t="s">
        <v>36</v>
      </c>
      <c r="D1099" s="21" t="s">
        <v>1768</v>
      </c>
      <c r="E1099" s="15"/>
      <c r="F1099" s="21" t="s">
        <v>1850</v>
      </c>
      <c r="G1099" s="17" t="s">
        <v>552</v>
      </c>
      <c r="H1099" s="17"/>
      <c r="I1099" s="17"/>
      <c r="J1099" s="18" t="s">
        <v>1851</v>
      </c>
      <c r="K1099" s="21" t="s">
        <v>145</v>
      </c>
      <c r="L1099" s="15" t="s">
        <v>1711</v>
      </c>
      <c r="M1099" s="22">
        <v>41</v>
      </c>
      <c r="N1099" s="11"/>
    </row>
    <row r="1100" spans="1:14">
      <c r="A1100" s="1" t="str">
        <f t="shared" si="35"/>
        <v>3000 m překážek [76,2 cm]W45</v>
      </c>
      <c r="B1100" s="2" t="str">
        <f t="shared" si="36"/>
        <v>3000 m překážek [76,2 cm]</v>
      </c>
      <c r="C1100" s="13" t="s">
        <v>44</v>
      </c>
      <c r="D1100" s="21" t="s">
        <v>1768</v>
      </c>
      <c r="E1100" s="15"/>
      <c r="F1100" s="21" t="s">
        <v>155</v>
      </c>
      <c r="G1100" s="22" t="s">
        <v>552</v>
      </c>
      <c r="H1100" s="17"/>
      <c r="I1100" s="17"/>
      <c r="J1100" s="18" t="s">
        <v>1852</v>
      </c>
      <c r="K1100" s="28" t="s">
        <v>359</v>
      </c>
      <c r="L1100" s="15" t="s">
        <v>1853</v>
      </c>
      <c r="M1100" s="22">
        <v>46</v>
      </c>
      <c r="N1100" s="11"/>
    </row>
    <row r="1101" spans="1:14">
      <c r="A1101" s="1" t="str">
        <f t="shared" si="35"/>
        <v>3000 m překážek [76,2 cm]W50</v>
      </c>
      <c r="B1101" s="2" t="str">
        <f t="shared" si="36"/>
        <v>3000 m překážek [76,2 cm]</v>
      </c>
      <c r="C1101" s="13" t="s">
        <v>45</v>
      </c>
      <c r="D1101" s="21" t="s">
        <v>1854</v>
      </c>
      <c r="E1101" s="15"/>
      <c r="F1101" s="21" t="s">
        <v>173</v>
      </c>
      <c r="G1101" s="17" t="s">
        <v>552</v>
      </c>
      <c r="H1101" s="17"/>
      <c r="I1101" s="30"/>
      <c r="J1101" s="103" t="s">
        <v>1855</v>
      </c>
      <c r="K1101" s="21" t="s">
        <v>252</v>
      </c>
      <c r="L1101" s="15" t="s">
        <v>1856</v>
      </c>
      <c r="M1101" s="22">
        <v>53</v>
      </c>
      <c r="N1101" s="11"/>
    </row>
    <row r="1102" spans="1:14">
      <c r="A1102" s="1" t="str">
        <f t="shared" si="35"/>
        <v>3000 m překážek [76,2 cm]W55</v>
      </c>
      <c r="B1102" s="2" t="str">
        <f t="shared" si="36"/>
        <v>3000 m překážek [76,2 cm]</v>
      </c>
      <c r="C1102" s="13" t="s">
        <v>47</v>
      </c>
      <c r="D1102" s="21" t="s">
        <v>532</v>
      </c>
      <c r="E1102" s="15"/>
      <c r="F1102" s="21" t="s">
        <v>1727</v>
      </c>
      <c r="G1102" s="17" t="s">
        <v>552</v>
      </c>
      <c r="H1102" s="17"/>
      <c r="I1102" s="17"/>
      <c r="J1102" s="18" t="s">
        <v>1857</v>
      </c>
      <c r="K1102" s="21" t="s">
        <v>609</v>
      </c>
      <c r="L1102" s="15" t="s">
        <v>1858</v>
      </c>
      <c r="M1102" s="22">
        <v>55</v>
      </c>
      <c r="N1102" s="11"/>
    </row>
    <row r="1103" spans="1:14">
      <c r="A1103" s="1" t="str">
        <f t="shared" si="35"/>
        <v/>
      </c>
      <c r="B1103" s="2" t="str">
        <f t="shared" si="36"/>
        <v>3000 m překážek [76,2 cm]</v>
      </c>
      <c r="C1103" s="13" t="s">
        <v>9</v>
      </c>
      <c r="D1103" s="21"/>
      <c r="E1103" s="15"/>
      <c r="F1103" s="21"/>
      <c r="G1103" s="21"/>
      <c r="H1103" s="17"/>
      <c r="I1103" s="17"/>
      <c r="J1103" s="160"/>
      <c r="K1103" s="21"/>
      <c r="L1103" s="15"/>
      <c r="M1103" s="27"/>
      <c r="N1103" s="11"/>
    </row>
    <row r="1104" spans="1:14">
      <c r="A1104" s="1" t="str">
        <f t="shared" si="35"/>
        <v>2000 m překážek [76,2 cm]2000 m překážek [76,2 cm]</v>
      </c>
      <c r="B1104" s="2" t="str">
        <f t="shared" si="36"/>
        <v>2000 m překážek [76,2 cm]</v>
      </c>
      <c r="C1104" s="5" t="s">
        <v>1072</v>
      </c>
      <c r="D1104" s="9"/>
      <c r="E1104" s="157"/>
      <c r="F1104" s="6"/>
      <c r="G1104" s="6"/>
      <c r="H1104" s="6"/>
      <c r="I1104" s="6"/>
      <c r="J1104" s="10"/>
      <c r="K1104" s="6"/>
      <c r="L1104" s="9"/>
      <c r="M1104" s="10"/>
      <c r="N1104" s="11"/>
    </row>
    <row r="1105" spans="1:14">
      <c r="A1105" s="1" t="str">
        <f t="shared" si="35"/>
        <v>2000 m překážek [76,2 cm]W35</v>
      </c>
      <c r="B1105" s="2" t="str">
        <f t="shared" si="36"/>
        <v>2000 m překážek [76,2 cm]</v>
      </c>
      <c r="C1105" s="13" t="s">
        <v>118</v>
      </c>
      <c r="D1105" s="21" t="s">
        <v>1785</v>
      </c>
      <c r="E1105" s="15"/>
      <c r="F1105" s="21" t="s">
        <v>1786</v>
      </c>
      <c r="G1105" s="17" t="s">
        <v>552</v>
      </c>
      <c r="H1105" s="17"/>
      <c r="I1105" s="17"/>
      <c r="J1105" s="103" t="s">
        <v>1859</v>
      </c>
      <c r="K1105" s="29" t="s">
        <v>1045</v>
      </c>
      <c r="L1105" s="15" t="s">
        <v>1258</v>
      </c>
      <c r="M1105" s="45">
        <v>36</v>
      </c>
      <c r="N1105" s="11"/>
    </row>
    <row r="1106" spans="1:14">
      <c r="A1106" s="1" t="str">
        <f t="shared" si="35"/>
        <v>2000 m překážek [76,2 cm]W40</v>
      </c>
      <c r="B1106" s="2" t="str">
        <f t="shared" si="36"/>
        <v>2000 m překážek [76,2 cm]</v>
      </c>
      <c r="C1106" s="13" t="s">
        <v>36</v>
      </c>
      <c r="D1106" s="21" t="s">
        <v>1860</v>
      </c>
      <c r="E1106" s="15"/>
      <c r="F1106" s="21" t="s">
        <v>1861</v>
      </c>
      <c r="G1106" s="17" t="s">
        <v>552</v>
      </c>
      <c r="H1106" s="17"/>
      <c r="I1106" s="17"/>
      <c r="J1106" s="98" t="s">
        <v>1862</v>
      </c>
      <c r="K1106" s="21" t="s">
        <v>329</v>
      </c>
      <c r="L1106" s="15" t="s">
        <v>742</v>
      </c>
      <c r="M1106" s="22">
        <v>41</v>
      </c>
      <c r="N1106" s="11"/>
    </row>
    <row r="1107" spans="1:14">
      <c r="A1107" s="1" t="str">
        <f t="shared" si="35"/>
        <v>2000 m překážek [76,2 cm]W45</v>
      </c>
      <c r="B1107" s="2" t="str">
        <f t="shared" si="36"/>
        <v>2000 m překážek [76,2 cm]</v>
      </c>
      <c r="C1107" s="13" t="s">
        <v>44</v>
      </c>
      <c r="D1107" s="29" t="s">
        <v>1863</v>
      </c>
      <c r="E1107" s="23"/>
      <c r="F1107" s="21" t="s">
        <v>303</v>
      </c>
      <c r="G1107" s="17" t="s">
        <v>40</v>
      </c>
      <c r="H1107" s="17"/>
      <c r="I1107" s="23"/>
      <c r="J1107" s="207" t="s">
        <v>1864</v>
      </c>
      <c r="K1107" s="29" t="s">
        <v>1865</v>
      </c>
      <c r="L1107" s="23" t="s">
        <v>1866</v>
      </c>
      <c r="M1107" s="22">
        <v>47</v>
      </c>
      <c r="N1107" s="11"/>
    </row>
    <row r="1108" spans="1:14">
      <c r="A1108" s="1" t="str">
        <f t="shared" si="35"/>
        <v>2000 m překážek [76,2 cm]W50</v>
      </c>
      <c r="B1108" s="2" t="str">
        <f t="shared" si="36"/>
        <v>2000 m překážek [76,2 cm]</v>
      </c>
      <c r="C1108" s="13" t="s">
        <v>45</v>
      </c>
      <c r="D1108" s="21" t="s">
        <v>1867</v>
      </c>
      <c r="E1108" s="15"/>
      <c r="F1108" s="21" t="s">
        <v>1384</v>
      </c>
      <c r="G1108" s="17" t="s">
        <v>552</v>
      </c>
      <c r="H1108" s="28"/>
      <c r="I1108" s="17"/>
      <c r="J1108" s="112" t="s">
        <v>1868</v>
      </c>
      <c r="K1108" s="21" t="s">
        <v>1007</v>
      </c>
      <c r="L1108" s="15" t="s">
        <v>1869</v>
      </c>
      <c r="M1108" s="22">
        <v>52</v>
      </c>
      <c r="N1108" s="11"/>
    </row>
    <row r="1109" spans="1:14">
      <c r="A1109" s="1" t="str">
        <f t="shared" si="35"/>
        <v>2000 m překážek [76,2 cm]W55</v>
      </c>
      <c r="B1109" s="2" t="str">
        <f t="shared" si="36"/>
        <v>2000 m překážek [76,2 cm]</v>
      </c>
      <c r="C1109" s="13" t="s">
        <v>47</v>
      </c>
      <c r="D1109" s="21" t="s">
        <v>1867</v>
      </c>
      <c r="E1109" s="15"/>
      <c r="F1109" s="21" t="s">
        <v>1384</v>
      </c>
      <c r="G1109" s="17" t="s">
        <v>552</v>
      </c>
      <c r="H1109" s="17"/>
      <c r="I1109" s="17"/>
      <c r="J1109" s="112" t="s">
        <v>1870</v>
      </c>
      <c r="K1109" s="21" t="s">
        <v>624</v>
      </c>
      <c r="L1109" s="15" t="s">
        <v>1871</v>
      </c>
      <c r="M1109" s="22">
        <v>55</v>
      </c>
      <c r="N1109" s="11"/>
    </row>
    <row r="1110" spans="1:14">
      <c r="A1110" s="1" t="str">
        <f t="shared" si="35"/>
        <v>2000 m překážek [76,2 cm]W60</v>
      </c>
      <c r="B1110" s="2" t="str">
        <f t="shared" si="36"/>
        <v>2000 m překážek [76,2 cm]</v>
      </c>
      <c r="C1110" s="13" t="s">
        <v>125</v>
      </c>
      <c r="D1110" s="4" t="s">
        <v>1872</v>
      </c>
      <c r="E1110" s="15"/>
      <c r="F1110" s="14" t="s">
        <v>1873</v>
      </c>
      <c r="G1110" s="17" t="s">
        <v>552</v>
      </c>
      <c r="H1110" s="21"/>
      <c r="I1110" s="23"/>
      <c r="J1110" s="18" t="s">
        <v>1874</v>
      </c>
      <c r="K1110" s="73" t="s">
        <v>1165</v>
      </c>
      <c r="L1110" s="23" t="s">
        <v>1824</v>
      </c>
      <c r="M1110" s="20">
        <v>62</v>
      </c>
      <c r="N1110" s="11"/>
    </row>
    <row r="1111" spans="1:14">
      <c r="A1111" s="1" t="str">
        <f t="shared" si="35"/>
        <v>2000 m překážek [76,2 cm]W65</v>
      </c>
      <c r="B1111" s="2" t="str">
        <f t="shared" si="36"/>
        <v>2000 m překážek [76,2 cm]</v>
      </c>
      <c r="C1111" s="13" t="s">
        <v>400</v>
      </c>
      <c r="D1111" s="21" t="s">
        <v>383</v>
      </c>
      <c r="E1111" s="15"/>
      <c r="F1111" s="21" t="s">
        <v>668</v>
      </c>
      <c r="G1111" s="17" t="s">
        <v>552</v>
      </c>
      <c r="H1111" s="17"/>
      <c r="I1111" s="21"/>
      <c r="J1111" s="112" t="s">
        <v>1875</v>
      </c>
      <c r="K1111" s="21" t="s">
        <v>1623</v>
      </c>
      <c r="L1111" s="15" t="s">
        <v>1876</v>
      </c>
      <c r="M1111" s="22">
        <v>65</v>
      </c>
      <c r="N1111" s="11"/>
    </row>
    <row r="1112" spans="1:14">
      <c r="A1112" s="1" t="str">
        <f t="shared" si="35"/>
        <v>2000 m překážek [76,2 cm]W70</v>
      </c>
      <c r="B1112" s="2" t="str">
        <f t="shared" si="36"/>
        <v>2000 m překážek [76,2 cm]</v>
      </c>
      <c r="C1112" s="13" t="s">
        <v>281</v>
      </c>
      <c r="D1112" s="21" t="s">
        <v>383</v>
      </c>
      <c r="E1112" s="15"/>
      <c r="F1112" s="21" t="s">
        <v>668</v>
      </c>
      <c r="G1112" s="17" t="s">
        <v>552</v>
      </c>
      <c r="H1112" s="28"/>
      <c r="I1112" s="17"/>
      <c r="J1112" s="98" t="s">
        <v>1877</v>
      </c>
      <c r="K1112" s="27" t="s">
        <v>1878</v>
      </c>
      <c r="L1112" s="15" t="s">
        <v>1879</v>
      </c>
      <c r="M1112" s="22">
        <v>72</v>
      </c>
      <c r="N1112" s="11"/>
    </row>
    <row r="1113" spans="1:14">
      <c r="A1113" s="1" t="str">
        <f t="shared" si="35"/>
        <v>2000 m překážek [76,2 cm]W75</v>
      </c>
      <c r="B1113" s="2" t="str">
        <f t="shared" si="36"/>
        <v>2000 m překážek [76,2 cm]</v>
      </c>
      <c r="C1113" s="13" t="s">
        <v>127</v>
      </c>
      <c r="D1113" s="21" t="s">
        <v>383</v>
      </c>
      <c r="E1113" s="15"/>
      <c r="F1113" s="21" t="s">
        <v>668</v>
      </c>
      <c r="G1113" s="17" t="s">
        <v>552</v>
      </c>
      <c r="H1113" s="28"/>
      <c r="I1113" s="17"/>
      <c r="J1113" s="98" t="s">
        <v>1880</v>
      </c>
      <c r="K1113" s="27" t="s">
        <v>647</v>
      </c>
      <c r="L1113" s="15" t="s">
        <v>1881</v>
      </c>
      <c r="M1113" s="22">
        <v>77</v>
      </c>
      <c r="N1113" s="11"/>
    </row>
    <row r="1114" spans="1:14">
      <c r="A1114" s="1" t="str">
        <f t="shared" si="35"/>
        <v/>
      </c>
      <c r="B1114" s="2" t="str">
        <f t="shared" si="36"/>
        <v>2000 m překážek [76,2 cm]</v>
      </c>
      <c r="C1114" s="13" t="s">
        <v>9</v>
      </c>
      <c r="D1114" s="21"/>
      <c r="E1114" s="15"/>
      <c r="F1114" s="21"/>
      <c r="G1114" s="21"/>
      <c r="H1114" s="17"/>
      <c r="I1114" s="24"/>
      <c r="J1114" s="283"/>
      <c r="K1114" s="21"/>
      <c r="L1114" s="15"/>
      <c r="M1114" s="27"/>
      <c r="N1114" s="11"/>
    </row>
    <row r="1115" spans="1:14">
      <c r="A1115" s="1" t="str">
        <f t="shared" si="35"/>
        <v>skok vysokýskok vysoký</v>
      </c>
      <c r="B1115" s="2" t="str">
        <f t="shared" si="36"/>
        <v>skok vysoký</v>
      </c>
      <c r="C1115" s="5" t="s">
        <v>364</v>
      </c>
      <c r="D1115" s="6"/>
      <c r="E1115" s="9"/>
      <c r="F1115" s="6"/>
      <c r="G1115" s="6"/>
      <c r="H1115" s="6"/>
      <c r="I1115" s="6"/>
      <c r="J1115" s="164"/>
      <c r="K1115" s="6"/>
      <c r="L1115" s="6"/>
      <c r="M1115" s="10"/>
      <c r="N1115" s="11"/>
    </row>
    <row r="1116" spans="1:14">
      <c r="A1116" s="1" t="str">
        <f t="shared" si="35"/>
        <v>skok vysokýW35</v>
      </c>
      <c r="B1116" s="2" t="str">
        <f t="shared" si="36"/>
        <v>skok vysoký</v>
      </c>
      <c r="C1116" s="13" t="s">
        <v>118</v>
      </c>
      <c r="D1116" s="21" t="s">
        <v>1882</v>
      </c>
      <c r="E1116" s="15"/>
      <c r="F1116" s="21" t="s">
        <v>55</v>
      </c>
      <c r="G1116" s="17" t="s">
        <v>1090</v>
      </c>
      <c r="H1116" s="28"/>
      <c r="I1116" s="17"/>
      <c r="J1116" s="18">
        <v>1.8</v>
      </c>
      <c r="K1116" s="21" t="s">
        <v>268</v>
      </c>
      <c r="L1116" s="15" t="s">
        <v>1883</v>
      </c>
      <c r="M1116" s="22">
        <v>35</v>
      </c>
      <c r="N1116" s="11"/>
    </row>
    <row r="1117" spans="1:14">
      <c r="A1117" s="1" t="str">
        <f t="shared" si="35"/>
        <v>skok vysokýW40</v>
      </c>
      <c r="B1117" s="2" t="str">
        <f t="shared" si="36"/>
        <v>skok vysoký</v>
      </c>
      <c r="C1117" s="13" t="s">
        <v>36</v>
      </c>
      <c r="D1117" s="21" t="s">
        <v>1884</v>
      </c>
      <c r="E1117" s="15"/>
      <c r="F1117" s="21" t="s">
        <v>1297</v>
      </c>
      <c r="G1117" s="17" t="s">
        <v>1090</v>
      </c>
      <c r="H1117" s="28"/>
      <c r="I1117" s="17"/>
      <c r="J1117" s="18">
        <v>1.7</v>
      </c>
      <c r="K1117" s="21" t="s">
        <v>145</v>
      </c>
      <c r="L1117" s="15" t="s">
        <v>1885</v>
      </c>
      <c r="M1117" s="22">
        <v>41</v>
      </c>
      <c r="N1117" s="11"/>
    </row>
    <row r="1118" spans="1:14">
      <c r="A1118" s="1" t="str">
        <f t="shared" si="35"/>
        <v>skok vysokýW45</v>
      </c>
      <c r="B1118" s="2" t="str">
        <f t="shared" si="36"/>
        <v>skok vysoký</v>
      </c>
      <c r="C1118" s="13" t="s">
        <v>44</v>
      </c>
      <c r="D1118" s="21" t="s">
        <v>1886</v>
      </c>
      <c r="E1118" s="15"/>
      <c r="F1118" s="21" t="s">
        <v>1887</v>
      </c>
      <c r="G1118" s="17" t="s">
        <v>1090</v>
      </c>
      <c r="H1118" s="28"/>
      <c r="I1118" s="17"/>
      <c r="J1118" s="18">
        <v>1.45</v>
      </c>
      <c r="K1118" s="21" t="s">
        <v>249</v>
      </c>
      <c r="L1118" s="15" t="s">
        <v>746</v>
      </c>
      <c r="M1118" s="22">
        <v>47</v>
      </c>
      <c r="N1118" s="11"/>
    </row>
    <row r="1119" spans="1:14">
      <c r="A1119" s="1" t="str">
        <f t="shared" si="35"/>
        <v xml:space="preserve">skok vysoký </v>
      </c>
      <c r="B1119" s="2" t="str">
        <f t="shared" si="36"/>
        <v>skok vysoký</v>
      </c>
      <c r="C1119" s="13" t="s">
        <v>540</v>
      </c>
      <c r="D1119" s="21" t="s">
        <v>1886</v>
      </c>
      <c r="E1119" s="15"/>
      <c r="F1119" s="21" t="s">
        <v>1887</v>
      </c>
      <c r="G1119" s="17" t="s">
        <v>1090</v>
      </c>
      <c r="H1119" s="28"/>
      <c r="I1119" s="17"/>
      <c r="J1119" s="18">
        <v>1.45</v>
      </c>
      <c r="K1119" s="21" t="s">
        <v>65</v>
      </c>
      <c r="L1119" s="15" t="s">
        <v>1379</v>
      </c>
      <c r="M1119" s="22">
        <v>47</v>
      </c>
      <c r="N1119" s="11"/>
    </row>
    <row r="1120" spans="1:14">
      <c r="A1120" s="1" t="str">
        <f t="shared" si="35"/>
        <v>skok vysokýW50</v>
      </c>
      <c r="B1120" s="2" t="str">
        <f t="shared" si="36"/>
        <v>skok vysoký</v>
      </c>
      <c r="C1120" s="13" t="s">
        <v>45</v>
      </c>
      <c r="D1120" s="21" t="s">
        <v>369</v>
      </c>
      <c r="E1120" s="15"/>
      <c r="F1120" s="21" t="s">
        <v>165</v>
      </c>
      <c r="G1120" s="17"/>
      <c r="H1120" s="28"/>
      <c r="I1120" s="17" t="s">
        <v>9</v>
      </c>
      <c r="J1120" s="18">
        <v>1.38</v>
      </c>
      <c r="K1120" s="21" t="s">
        <v>148</v>
      </c>
      <c r="L1120" s="15" t="s">
        <v>1888</v>
      </c>
      <c r="M1120" s="22">
        <v>50</v>
      </c>
      <c r="N1120" s="11"/>
    </row>
    <row r="1121" spans="1:14">
      <c r="A1121" s="1" t="str">
        <f t="shared" si="35"/>
        <v>skok vysokýW55</v>
      </c>
      <c r="B1121" s="2" t="str">
        <f t="shared" si="36"/>
        <v>skok vysoký</v>
      </c>
      <c r="C1121" s="13" t="s">
        <v>47</v>
      </c>
      <c r="D1121" s="21" t="s">
        <v>207</v>
      </c>
      <c r="E1121" s="15"/>
      <c r="F1121" s="4" t="s">
        <v>121</v>
      </c>
      <c r="G1121" s="24" t="s">
        <v>1090</v>
      </c>
      <c r="H1121" s="21"/>
      <c r="I1121" s="17"/>
      <c r="J1121" s="18">
        <v>1.37</v>
      </c>
      <c r="K1121" s="25" t="s">
        <v>1514</v>
      </c>
      <c r="L1121" s="26" t="s">
        <v>1515</v>
      </c>
      <c r="M1121" s="20">
        <v>58</v>
      </c>
      <c r="N1121" s="11"/>
    </row>
    <row r="1122" spans="1:14">
      <c r="A1122" s="1" t="str">
        <f t="shared" si="35"/>
        <v>skok vysokýW60</v>
      </c>
      <c r="B1122" s="2" t="str">
        <f t="shared" si="36"/>
        <v>skok vysoký</v>
      </c>
      <c r="C1122" s="13" t="s">
        <v>125</v>
      </c>
      <c r="D1122" s="21" t="s">
        <v>207</v>
      </c>
      <c r="E1122" s="15"/>
      <c r="F1122" s="4" t="s">
        <v>121</v>
      </c>
      <c r="G1122" s="24" t="s">
        <v>1090</v>
      </c>
      <c r="H1122" s="21"/>
      <c r="I1122" s="17"/>
      <c r="J1122" s="18">
        <v>1.31</v>
      </c>
      <c r="K1122" s="25" t="s">
        <v>65</v>
      </c>
      <c r="L1122" s="26" t="s">
        <v>1829</v>
      </c>
      <c r="M1122" s="20">
        <v>60</v>
      </c>
      <c r="N1122" s="11"/>
    </row>
    <row r="1123" spans="1:14">
      <c r="A1123" s="1" t="str">
        <f t="shared" si="35"/>
        <v>skok vysokýW65</v>
      </c>
      <c r="B1123" s="2" t="str">
        <f t="shared" si="36"/>
        <v>skok vysoký</v>
      </c>
      <c r="C1123" s="13" t="s">
        <v>400</v>
      </c>
      <c r="D1123" s="21" t="s">
        <v>1889</v>
      </c>
      <c r="E1123" s="15"/>
      <c r="F1123" s="21" t="s">
        <v>730</v>
      </c>
      <c r="G1123" s="17" t="s">
        <v>1090</v>
      </c>
      <c r="H1123" s="28"/>
      <c r="I1123" s="17"/>
      <c r="J1123" s="18">
        <v>1.2</v>
      </c>
      <c r="K1123" s="21" t="s">
        <v>653</v>
      </c>
      <c r="L1123" s="15" t="s">
        <v>1890</v>
      </c>
      <c r="M1123" s="22">
        <v>65</v>
      </c>
      <c r="N1123" s="11"/>
    </row>
    <row r="1124" spans="1:14">
      <c r="A1124" s="1" t="str">
        <f t="shared" si="35"/>
        <v>skok vysokýW70</v>
      </c>
      <c r="B1124" s="2" t="str">
        <f t="shared" si="36"/>
        <v>skok vysoký</v>
      </c>
      <c r="C1124" s="13" t="s">
        <v>281</v>
      </c>
      <c r="D1124" s="21" t="s">
        <v>1891</v>
      </c>
      <c r="E1124" s="15"/>
      <c r="F1124" s="21" t="s">
        <v>1011</v>
      </c>
      <c r="G1124" s="17" t="s">
        <v>1090</v>
      </c>
      <c r="H1124" s="28"/>
      <c r="I1124" s="17"/>
      <c r="J1124" s="18">
        <v>1.03</v>
      </c>
      <c r="K1124" s="21" t="s">
        <v>1034</v>
      </c>
      <c r="L1124" s="15" t="s">
        <v>1892</v>
      </c>
      <c r="M1124" s="22">
        <v>70</v>
      </c>
      <c r="N1124" s="11"/>
    </row>
    <row r="1125" spans="1:14">
      <c r="A1125" s="1" t="str">
        <f t="shared" si="35"/>
        <v/>
      </c>
      <c r="B1125" s="2" t="str">
        <f t="shared" si="36"/>
        <v>skok vysoký</v>
      </c>
      <c r="C1125" s="13" t="s">
        <v>9</v>
      </c>
      <c r="D1125" s="21"/>
      <c r="E1125" s="15"/>
      <c r="F1125" s="21"/>
      <c r="G1125" s="21"/>
      <c r="H1125" s="21"/>
      <c r="I1125" s="21"/>
      <c r="J1125" s="166"/>
      <c r="K1125" s="21"/>
      <c r="L1125" s="21"/>
      <c r="M1125" s="27"/>
      <c r="N1125" s="11"/>
    </row>
    <row r="1126" spans="1:14">
      <c r="A1126" s="1" t="str">
        <f t="shared" si="35"/>
        <v>skok o tyčiskok o tyči</v>
      </c>
      <c r="B1126" s="2" t="str">
        <f t="shared" si="36"/>
        <v>skok o tyči</v>
      </c>
      <c r="C1126" s="5" t="s">
        <v>370</v>
      </c>
      <c r="D1126" s="6"/>
      <c r="E1126" s="9"/>
      <c r="F1126" s="6"/>
      <c r="G1126" s="6"/>
      <c r="H1126" s="48"/>
      <c r="I1126" s="7"/>
      <c r="J1126" s="164"/>
      <c r="K1126" s="6"/>
      <c r="L1126" s="9"/>
      <c r="M1126" s="10"/>
      <c r="N1126" s="11"/>
    </row>
    <row r="1127" spans="1:14">
      <c r="A1127" s="1" t="str">
        <f t="shared" si="35"/>
        <v>skok o tyčiW35</v>
      </c>
      <c r="B1127" s="2" t="str">
        <f t="shared" si="36"/>
        <v>skok o tyči</v>
      </c>
      <c r="C1127" s="13" t="s">
        <v>118</v>
      </c>
      <c r="D1127" s="21" t="s">
        <v>1893</v>
      </c>
      <c r="E1127" s="15"/>
      <c r="F1127" s="21" t="s">
        <v>771</v>
      </c>
      <c r="G1127" s="17" t="s">
        <v>1108</v>
      </c>
      <c r="H1127" s="28"/>
      <c r="I1127" s="17"/>
      <c r="J1127" s="18">
        <v>3.9</v>
      </c>
      <c r="K1127" s="21" t="s">
        <v>216</v>
      </c>
      <c r="L1127" s="15" t="s">
        <v>1894</v>
      </c>
      <c r="M1127" s="22">
        <v>35</v>
      </c>
      <c r="N1127" s="11"/>
    </row>
    <row r="1128" spans="1:14">
      <c r="A1128" s="1" t="str">
        <f t="shared" si="35"/>
        <v>skok o tyčiW40</v>
      </c>
      <c r="B1128" s="2" t="str">
        <f t="shared" si="36"/>
        <v>skok o tyči</v>
      </c>
      <c r="C1128" s="13" t="s">
        <v>36</v>
      </c>
      <c r="D1128" s="29" t="s">
        <v>1848</v>
      </c>
      <c r="E1128" s="23"/>
      <c r="F1128" s="29" t="s">
        <v>147</v>
      </c>
      <c r="G1128" s="20" t="s">
        <v>1108</v>
      </c>
      <c r="H1128" s="21"/>
      <c r="I1128" s="17"/>
      <c r="J1128" s="18">
        <v>3.01</v>
      </c>
      <c r="K1128" s="25" t="s">
        <v>626</v>
      </c>
      <c r="L1128" s="26" t="s">
        <v>627</v>
      </c>
      <c r="M1128" s="20">
        <v>42</v>
      </c>
      <c r="N1128" s="11"/>
    </row>
    <row r="1129" spans="1:14">
      <c r="A1129" s="1" t="str">
        <f t="shared" si="35"/>
        <v>skok o tyčiW45</v>
      </c>
      <c r="B1129" s="2" t="str">
        <f t="shared" si="36"/>
        <v>skok o tyči</v>
      </c>
      <c r="C1129" s="13" t="s">
        <v>44</v>
      </c>
      <c r="D1129" s="29" t="s">
        <v>1848</v>
      </c>
      <c r="E1129" s="23"/>
      <c r="F1129" s="29" t="s">
        <v>147</v>
      </c>
      <c r="G1129" s="20"/>
      <c r="H1129" s="21"/>
      <c r="I1129" s="17" t="s">
        <v>9</v>
      </c>
      <c r="J1129" s="18">
        <v>2.66</v>
      </c>
      <c r="K1129" s="25" t="s">
        <v>252</v>
      </c>
      <c r="L1129" s="26" t="s">
        <v>678</v>
      </c>
      <c r="M1129" s="20">
        <v>46</v>
      </c>
      <c r="N1129" s="11"/>
    </row>
    <row r="1130" spans="1:14">
      <c r="A1130" s="1" t="str">
        <f t="shared" si="35"/>
        <v>skok o tyčiW50</v>
      </c>
      <c r="B1130" s="2" t="str">
        <f t="shared" si="36"/>
        <v>skok o tyči</v>
      </c>
      <c r="C1130" s="13" t="s">
        <v>45</v>
      </c>
      <c r="D1130" s="27" t="s">
        <v>1895</v>
      </c>
      <c r="E1130" s="15"/>
      <c r="F1130" s="19" t="s">
        <v>147</v>
      </c>
      <c r="G1130" s="17" t="s">
        <v>1108</v>
      </c>
      <c r="H1130" s="21"/>
      <c r="I1130" s="17"/>
      <c r="J1130" s="18">
        <v>2.41</v>
      </c>
      <c r="K1130" s="21" t="s">
        <v>65</v>
      </c>
      <c r="L1130" s="15" t="s">
        <v>1896</v>
      </c>
      <c r="M1130" s="22">
        <v>53</v>
      </c>
      <c r="N1130" s="11"/>
    </row>
    <row r="1131" spans="1:14">
      <c r="A1131" s="1" t="str">
        <f t="shared" si="35"/>
        <v>skok o tyčiW55</v>
      </c>
      <c r="B1131" s="2" t="str">
        <f t="shared" si="36"/>
        <v>skok o tyči</v>
      </c>
      <c r="C1131" s="13" t="s">
        <v>47</v>
      </c>
      <c r="D1131" s="21" t="s">
        <v>1895</v>
      </c>
      <c r="E1131" s="15"/>
      <c r="F1131" s="21" t="s">
        <v>147</v>
      </c>
      <c r="G1131" s="22" t="s">
        <v>1108</v>
      </c>
      <c r="H1131" s="28"/>
      <c r="I1131" s="17"/>
      <c r="J1131" s="18">
        <v>2.33</v>
      </c>
      <c r="K1131" s="19" t="s">
        <v>148</v>
      </c>
      <c r="L1131" s="15" t="s">
        <v>1897</v>
      </c>
      <c r="M1131" s="22">
        <v>55</v>
      </c>
      <c r="N1131" s="11"/>
    </row>
    <row r="1132" spans="1:14">
      <c r="A1132" s="1" t="str">
        <f t="shared" si="35"/>
        <v>skok o tyčiW60</v>
      </c>
      <c r="B1132" s="2" t="str">
        <f t="shared" si="36"/>
        <v>skok o tyči</v>
      </c>
      <c r="C1132" s="13" t="s">
        <v>125</v>
      </c>
      <c r="D1132" s="21" t="s">
        <v>1898</v>
      </c>
      <c r="E1132" s="15"/>
      <c r="F1132" s="21" t="s">
        <v>55</v>
      </c>
      <c r="G1132" s="17" t="s">
        <v>1108</v>
      </c>
      <c r="H1132" s="28"/>
      <c r="I1132" s="17"/>
      <c r="J1132" s="18">
        <v>2.56</v>
      </c>
      <c r="K1132" s="19" t="s">
        <v>102</v>
      </c>
      <c r="L1132" s="15">
        <v>180521</v>
      </c>
      <c r="M1132" s="22">
        <v>61</v>
      </c>
      <c r="N1132" s="11"/>
    </row>
    <row r="1133" spans="1:14">
      <c r="A1133" s="1" t="str">
        <f t="shared" si="35"/>
        <v/>
      </c>
      <c r="B1133" s="2" t="str">
        <f t="shared" si="36"/>
        <v>skok o tyči</v>
      </c>
      <c r="C1133" s="13" t="s">
        <v>9</v>
      </c>
      <c r="D1133" s="21"/>
      <c r="E1133" s="15"/>
      <c r="F1133" s="21"/>
      <c r="G1133" s="17"/>
      <c r="H1133" s="17"/>
      <c r="I1133" s="17"/>
      <c r="J1133" s="284"/>
      <c r="K1133" s="17"/>
      <c r="L1133" s="17"/>
      <c r="M1133" s="22"/>
      <c r="N1133" s="11"/>
    </row>
    <row r="1134" spans="1:14">
      <c r="A1134" s="1" t="str">
        <f t="shared" si="35"/>
        <v>skok dalekýskok daleký</v>
      </c>
      <c r="B1134" s="2" t="str">
        <f t="shared" si="36"/>
        <v>skok daleký</v>
      </c>
      <c r="C1134" s="5" t="s">
        <v>377</v>
      </c>
      <c r="D1134" s="6"/>
      <c r="E1134" s="9"/>
      <c r="F1134" s="6"/>
      <c r="G1134" s="6"/>
      <c r="H1134" s="48"/>
      <c r="I1134" s="7"/>
      <c r="J1134" s="164"/>
      <c r="K1134" s="6"/>
      <c r="L1134" s="9"/>
      <c r="M1134" s="10"/>
      <c r="N1134" s="11"/>
    </row>
    <row r="1135" spans="1:14">
      <c r="A1135" s="1" t="str">
        <f t="shared" si="35"/>
        <v>skok dalekýW35</v>
      </c>
      <c r="B1135" s="2" t="str">
        <f t="shared" si="36"/>
        <v>skok daleký</v>
      </c>
      <c r="C1135" s="13" t="s">
        <v>118</v>
      </c>
      <c r="D1135" s="21" t="s">
        <v>1583</v>
      </c>
      <c r="E1135" s="15"/>
      <c r="F1135" s="21" t="s">
        <v>306</v>
      </c>
      <c r="G1135" s="22" t="s">
        <v>1128</v>
      </c>
      <c r="H1135" s="15"/>
      <c r="I1135" s="17" t="s">
        <v>29</v>
      </c>
      <c r="J1135" s="18">
        <v>6.51</v>
      </c>
      <c r="K1135" s="19" t="s">
        <v>136</v>
      </c>
      <c r="L1135" s="15" t="s">
        <v>1899</v>
      </c>
      <c r="M1135" s="22">
        <v>35</v>
      </c>
      <c r="N1135" s="11"/>
    </row>
    <row r="1136" spans="1:14">
      <c r="A1136" s="1" t="str">
        <f t="shared" si="35"/>
        <v>skok dalekýW40</v>
      </c>
      <c r="B1136" s="2" t="str">
        <f t="shared" si="36"/>
        <v>skok daleký</v>
      </c>
      <c r="C1136" s="13" t="s">
        <v>36</v>
      </c>
      <c r="D1136" s="21" t="s">
        <v>1819</v>
      </c>
      <c r="E1136" s="15"/>
      <c r="F1136" s="21" t="s">
        <v>1093</v>
      </c>
      <c r="G1136" s="17" t="s">
        <v>1128</v>
      </c>
      <c r="H1136" s="28"/>
      <c r="I1136" s="17"/>
      <c r="J1136" s="18">
        <v>5.73</v>
      </c>
      <c r="K1136" s="21" t="s">
        <v>15</v>
      </c>
      <c r="L1136" s="15" t="s">
        <v>921</v>
      </c>
      <c r="M1136" s="22">
        <v>40</v>
      </c>
      <c r="N1136" s="11"/>
    </row>
    <row r="1137" spans="1:14">
      <c r="A1137" s="1" t="str">
        <f t="shared" si="35"/>
        <v>skok dalekýW45</v>
      </c>
      <c r="B1137" s="2" t="str">
        <f t="shared" si="36"/>
        <v>skok daleký</v>
      </c>
      <c r="C1137" s="13" t="s">
        <v>44</v>
      </c>
      <c r="D1137" s="21" t="s">
        <v>1819</v>
      </c>
      <c r="E1137" s="15"/>
      <c r="F1137" s="21" t="s">
        <v>1093</v>
      </c>
      <c r="G1137" s="17" t="s">
        <v>1128</v>
      </c>
      <c r="H1137" s="28"/>
      <c r="I1137" s="17" t="s">
        <v>195</v>
      </c>
      <c r="J1137" s="18">
        <v>5.16</v>
      </c>
      <c r="K1137" s="21" t="s">
        <v>93</v>
      </c>
      <c r="L1137" s="15" t="s">
        <v>1900</v>
      </c>
      <c r="M1137" s="22">
        <v>45</v>
      </c>
      <c r="N1137" s="11"/>
    </row>
    <row r="1138" spans="1:14">
      <c r="A1138" s="1" t="str">
        <f t="shared" si="35"/>
        <v>skok dalekýW50</v>
      </c>
      <c r="B1138" s="2" t="str">
        <f t="shared" si="36"/>
        <v>skok daleký</v>
      </c>
      <c r="C1138" s="13" t="s">
        <v>45</v>
      </c>
      <c r="D1138" s="21" t="s">
        <v>1901</v>
      </c>
      <c r="E1138" s="15"/>
      <c r="F1138" s="21" t="s">
        <v>1902</v>
      </c>
      <c r="G1138" s="17" t="s">
        <v>1128</v>
      </c>
      <c r="H1138" s="28"/>
      <c r="I1138" s="17"/>
      <c r="J1138" s="18">
        <v>4.66</v>
      </c>
      <c r="K1138" s="21" t="s">
        <v>956</v>
      </c>
      <c r="L1138" s="15" t="s">
        <v>1903</v>
      </c>
      <c r="M1138" s="22">
        <v>52</v>
      </c>
      <c r="N1138" s="11"/>
    </row>
    <row r="1139" spans="1:14">
      <c r="A1139" s="1" t="str">
        <f t="shared" si="35"/>
        <v>skok dalekýW55</v>
      </c>
      <c r="B1139" s="2" t="str">
        <f t="shared" si="36"/>
        <v>skok daleký</v>
      </c>
      <c r="C1139" s="13" t="s">
        <v>47</v>
      </c>
      <c r="D1139" s="21" t="s">
        <v>1901</v>
      </c>
      <c r="E1139" s="15"/>
      <c r="F1139" s="21" t="s">
        <v>1902</v>
      </c>
      <c r="G1139" s="17" t="s">
        <v>1128</v>
      </c>
      <c r="H1139" s="28"/>
      <c r="I1139" s="17"/>
      <c r="J1139" s="18">
        <v>4.4800000000000004</v>
      </c>
      <c r="K1139" s="21" t="s">
        <v>626</v>
      </c>
      <c r="L1139" s="15" t="s">
        <v>1904</v>
      </c>
      <c r="M1139" s="22">
        <v>55</v>
      </c>
      <c r="N1139" s="11"/>
    </row>
    <row r="1140" spans="1:14">
      <c r="A1140" s="1" t="str">
        <f t="shared" si="35"/>
        <v>skok dalekýW60</v>
      </c>
      <c r="B1140" s="2" t="str">
        <f t="shared" si="36"/>
        <v>skok daleký</v>
      </c>
      <c r="C1140" s="13" t="s">
        <v>125</v>
      </c>
      <c r="D1140" s="21" t="s">
        <v>207</v>
      </c>
      <c r="E1140" s="15"/>
      <c r="F1140" s="21" t="s">
        <v>121</v>
      </c>
      <c r="G1140" s="17" t="s">
        <v>1128</v>
      </c>
      <c r="H1140" s="28"/>
      <c r="I1140" s="17"/>
      <c r="J1140" s="18">
        <v>4.0999999999999996</v>
      </c>
      <c r="K1140" s="21" t="s">
        <v>15</v>
      </c>
      <c r="L1140" s="15" t="s">
        <v>556</v>
      </c>
      <c r="M1140" s="22">
        <v>60</v>
      </c>
      <c r="N1140" s="11"/>
    </row>
    <row r="1141" spans="1:14">
      <c r="A1141" s="1" t="str">
        <f t="shared" si="35"/>
        <v>skok dalekýW65</v>
      </c>
      <c r="B1141" s="2" t="str">
        <f t="shared" si="36"/>
        <v>skok daleký</v>
      </c>
      <c r="C1141" s="13" t="s">
        <v>400</v>
      </c>
      <c r="D1141" s="21" t="s">
        <v>1586</v>
      </c>
      <c r="E1141" s="15"/>
      <c r="F1141" s="21" t="s">
        <v>1587</v>
      </c>
      <c r="G1141" s="176" t="s">
        <v>1128</v>
      </c>
      <c r="H1141" s="17"/>
      <c r="I1141" s="17" t="s">
        <v>1905</v>
      </c>
      <c r="J1141" s="18">
        <v>3.47</v>
      </c>
      <c r="K1141" s="27" t="s">
        <v>329</v>
      </c>
      <c r="L1141" s="15" t="s">
        <v>742</v>
      </c>
      <c r="M1141" s="22">
        <v>65</v>
      </c>
      <c r="N1141" s="11"/>
    </row>
    <row r="1142" spans="1:14">
      <c r="A1142" s="1" t="str">
        <f t="shared" si="35"/>
        <v>skok dalekýW70</v>
      </c>
      <c r="B1142" s="2" t="str">
        <f t="shared" si="36"/>
        <v>skok daleký</v>
      </c>
      <c r="C1142" s="13" t="s">
        <v>281</v>
      </c>
      <c r="D1142" s="21" t="s">
        <v>51</v>
      </c>
      <c r="E1142" s="15"/>
      <c r="F1142" s="21" t="s">
        <v>32</v>
      </c>
      <c r="G1142" s="176" t="s">
        <v>1128</v>
      </c>
      <c r="H1142" s="17"/>
      <c r="I1142" s="17"/>
      <c r="J1142" s="18">
        <v>2.82</v>
      </c>
      <c r="K1142" s="27" t="s">
        <v>15</v>
      </c>
      <c r="L1142" s="15" t="s">
        <v>560</v>
      </c>
      <c r="M1142" s="22">
        <v>74</v>
      </c>
      <c r="N1142" s="11"/>
    </row>
    <row r="1143" spans="1:14">
      <c r="A1143" s="1" t="str">
        <f t="shared" si="35"/>
        <v>skok dalekýW75</v>
      </c>
      <c r="B1143" s="2" t="str">
        <f t="shared" si="36"/>
        <v>skok daleký</v>
      </c>
      <c r="C1143" s="13" t="s">
        <v>127</v>
      </c>
      <c r="D1143" s="21" t="s">
        <v>51</v>
      </c>
      <c r="E1143" s="15"/>
      <c r="F1143" s="21" t="s">
        <v>32</v>
      </c>
      <c r="G1143" s="17" t="s">
        <v>1128</v>
      </c>
      <c r="H1143" s="17"/>
      <c r="I1143" s="17"/>
      <c r="J1143" s="18">
        <v>2.74</v>
      </c>
      <c r="K1143" s="28" t="s">
        <v>15</v>
      </c>
      <c r="L1143" s="15" t="s">
        <v>1198</v>
      </c>
      <c r="M1143" s="22">
        <v>75</v>
      </c>
      <c r="N1143" s="11"/>
    </row>
    <row r="1144" spans="1:14">
      <c r="A1144" s="1" t="str">
        <f t="shared" si="35"/>
        <v>skok dalekýW80</v>
      </c>
      <c r="B1144" s="2" t="str">
        <f t="shared" si="36"/>
        <v>skok daleký</v>
      </c>
      <c r="C1144" s="13" t="s">
        <v>50</v>
      </c>
      <c r="D1144" s="21" t="s">
        <v>51</v>
      </c>
      <c r="E1144" s="15"/>
      <c r="F1144" s="21" t="s">
        <v>32</v>
      </c>
      <c r="G1144" s="17"/>
      <c r="H1144" s="17"/>
      <c r="I1144" s="17" t="s">
        <v>9</v>
      </c>
      <c r="J1144" s="18">
        <v>2.39</v>
      </c>
      <c r="K1144" s="28" t="s">
        <v>15</v>
      </c>
      <c r="L1144" s="15" t="s">
        <v>561</v>
      </c>
      <c r="M1144" s="22">
        <v>80</v>
      </c>
      <c r="N1144" s="11"/>
    </row>
    <row r="1145" spans="1:14">
      <c r="A1145" s="1" t="str">
        <f t="shared" si="35"/>
        <v/>
      </c>
      <c r="B1145" s="2" t="str">
        <f t="shared" si="36"/>
        <v>skok daleký</v>
      </c>
      <c r="C1145" s="13"/>
      <c r="D1145" s="21"/>
      <c r="E1145" s="15"/>
      <c r="F1145" s="21"/>
      <c r="G1145" s="17"/>
      <c r="H1145" s="17"/>
      <c r="I1145" s="17"/>
      <c r="J1145" s="18"/>
      <c r="K1145" s="28"/>
      <c r="L1145" s="15"/>
      <c r="M1145" s="22"/>
      <c r="N1145" s="11"/>
    </row>
    <row r="1146" spans="1:14">
      <c r="A1146" s="1" t="str">
        <f t="shared" si="35"/>
        <v>trojskoktrojskok</v>
      </c>
      <c r="B1146" s="2" t="str">
        <f t="shared" si="36"/>
        <v>trojskok</v>
      </c>
      <c r="C1146" s="5" t="s">
        <v>380</v>
      </c>
      <c r="D1146" s="6"/>
      <c r="E1146" s="9"/>
      <c r="F1146" s="6"/>
      <c r="G1146" s="6"/>
      <c r="H1146" s="48"/>
      <c r="I1146" s="7"/>
      <c r="J1146" s="169"/>
      <c r="K1146" s="6"/>
      <c r="L1146" s="9"/>
      <c r="M1146" s="10"/>
      <c r="N1146" s="11"/>
    </row>
    <row r="1147" spans="1:14">
      <c r="A1147" s="1" t="str">
        <f t="shared" si="35"/>
        <v>trojskokW35</v>
      </c>
      <c r="B1147" s="2" t="str">
        <f t="shared" si="36"/>
        <v>trojskok</v>
      </c>
      <c r="C1147" s="13" t="s">
        <v>118</v>
      </c>
      <c r="D1147" s="21" t="s">
        <v>1906</v>
      </c>
      <c r="E1147" s="15"/>
      <c r="F1147" s="21" t="s">
        <v>306</v>
      </c>
      <c r="G1147" s="17" t="s">
        <v>1141</v>
      </c>
      <c r="H1147" s="28"/>
      <c r="I1147" s="17">
        <v>-0.2</v>
      </c>
      <c r="J1147" s="18">
        <v>13.82</v>
      </c>
      <c r="K1147" s="21" t="s">
        <v>15</v>
      </c>
      <c r="L1147" s="15" t="s">
        <v>1907</v>
      </c>
      <c r="M1147" s="22">
        <v>35</v>
      </c>
      <c r="N1147" s="11"/>
    </row>
    <row r="1148" spans="1:14">
      <c r="A1148" s="1" t="str">
        <f t="shared" si="35"/>
        <v>trojskokW40</v>
      </c>
      <c r="B1148" s="2" t="str">
        <f t="shared" si="36"/>
        <v>trojskok</v>
      </c>
      <c r="C1148" s="13" t="s">
        <v>36</v>
      </c>
      <c r="D1148" s="21" t="s">
        <v>1908</v>
      </c>
      <c r="E1148" s="15"/>
      <c r="F1148" s="21" t="s">
        <v>1093</v>
      </c>
      <c r="G1148" s="17" t="s">
        <v>1141</v>
      </c>
      <c r="H1148" s="28"/>
      <c r="I1148" s="17"/>
      <c r="J1148" s="18">
        <v>12.49</v>
      </c>
      <c r="K1148" s="21" t="s">
        <v>420</v>
      </c>
      <c r="L1148" s="15" t="s">
        <v>1114</v>
      </c>
      <c r="M1148" s="22">
        <v>40</v>
      </c>
      <c r="N1148" s="11"/>
    </row>
    <row r="1149" spans="1:14">
      <c r="A1149" s="1" t="str">
        <f t="shared" si="35"/>
        <v>trojskokW45</v>
      </c>
      <c r="B1149" s="2" t="str">
        <f t="shared" si="36"/>
        <v>trojskok</v>
      </c>
      <c r="C1149" s="13" t="s">
        <v>44</v>
      </c>
      <c r="D1149" s="21" t="s">
        <v>1819</v>
      </c>
      <c r="E1149" s="15"/>
      <c r="F1149" s="21" t="s">
        <v>1093</v>
      </c>
      <c r="G1149" s="17" t="s">
        <v>1141</v>
      </c>
      <c r="H1149" s="28"/>
      <c r="I1149" s="17" t="s">
        <v>192</v>
      </c>
      <c r="J1149" s="18">
        <v>11.54</v>
      </c>
      <c r="K1149" s="21" t="s">
        <v>93</v>
      </c>
      <c r="L1149" s="15" t="s">
        <v>1900</v>
      </c>
      <c r="M1149" s="22">
        <v>45</v>
      </c>
      <c r="N1149" s="11"/>
    </row>
    <row r="1150" spans="1:14">
      <c r="A1150" s="1" t="str">
        <f t="shared" si="35"/>
        <v>trojskokW50</v>
      </c>
      <c r="B1150" s="2" t="str">
        <f t="shared" si="36"/>
        <v>trojskok</v>
      </c>
      <c r="C1150" s="13" t="s">
        <v>45</v>
      </c>
      <c r="D1150" s="21" t="s">
        <v>446</v>
      </c>
      <c r="E1150" s="15"/>
      <c r="F1150" s="21" t="s">
        <v>108</v>
      </c>
      <c r="G1150" s="17" t="s">
        <v>1141</v>
      </c>
      <c r="H1150" s="28"/>
      <c r="I1150" s="17" t="s">
        <v>195</v>
      </c>
      <c r="J1150" s="40">
        <v>9.36</v>
      </c>
      <c r="K1150" s="21" t="s">
        <v>189</v>
      </c>
      <c r="L1150" s="15" t="s">
        <v>1435</v>
      </c>
      <c r="M1150" s="22">
        <v>53</v>
      </c>
      <c r="N1150" s="11"/>
    </row>
    <row r="1151" spans="1:14">
      <c r="A1151" s="1" t="str">
        <f t="shared" si="35"/>
        <v>trojskokW55</v>
      </c>
      <c r="B1151" s="2" t="str">
        <f t="shared" si="36"/>
        <v>trojskok</v>
      </c>
      <c r="C1151" s="13" t="s">
        <v>47</v>
      </c>
      <c r="D1151" s="21" t="s">
        <v>207</v>
      </c>
      <c r="E1151" s="15"/>
      <c r="F1151" s="21" t="s">
        <v>121</v>
      </c>
      <c r="G1151" s="20" t="s">
        <v>1141</v>
      </c>
      <c r="H1151" s="28"/>
      <c r="I1151" s="17" t="s">
        <v>582</v>
      </c>
      <c r="J1151" s="44">
        <v>9.4499999999999993</v>
      </c>
      <c r="K1151" s="73" t="s">
        <v>754</v>
      </c>
      <c r="L1151" s="23" t="s">
        <v>1123</v>
      </c>
      <c r="M1151" s="22">
        <v>56</v>
      </c>
      <c r="N1151" s="11"/>
    </row>
    <row r="1152" spans="1:14">
      <c r="A1152" s="1" t="str">
        <f t="shared" si="35"/>
        <v>trojskokW60</v>
      </c>
      <c r="B1152" s="2" t="str">
        <f t="shared" si="36"/>
        <v>trojskok</v>
      </c>
      <c r="C1152" s="13" t="s">
        <v>125</v>
      </c>
      <c r="D1152" s="21" t="s">
        <v>207</v>
      </c>
      <c r="E1152" s="15"/>
      <c r="F1152" s="21" t="s">
        <v>121</v>
      </c>
      <c r="G1152" s="17" t="s">
        <v>1141</v>
      </c>
      <c r="H1152" s="28"/>
      <c r="I1152" s="17" t="s">
        <v>29</v>
      </c>
      <c r="J1152" s="18">
        <v>8.9</v>
      </c>
      <c r="K1152" s="21" t="s">
        <v>71</v>
      </c>
      <c r="L1152" s="15" t="s">
        <v>1525</v>
      </c>
      <c r="M1152" s="22">
        <v>60</v>
      </c>
      <c r="N1152" s="11"/>
    </row>
    <row r="1153" spans="1:14">
      <c r="A1153" s="1" t="str">
        <f t="shared" si="35"/>
        <v>trojskokW70</v>
      </c>
      <c r="B1153" s="2" t="str">
        <f t="shared" si="36"/>
        <v>trojskok</v>
      </c>
      <c r="C1153" s="13" t="s">
        <v>281</v>
      </c>
      <c r="D1153" s="21" t="s">
        <v>1909</v>
      </c>
      <c r="E1153" s="15"/>
      <c r="F1153" s="21" t="s">
        <v>680</v>
      </c>
      <c r="G1153" s="24" t="s">
        <v>1141</v>
      </c>
      <c r="H1153" s="28"/>
      <c r="I1153" s="17" t="s">
        <v>168</v>
      </c>
      <c r="J1153" s="18">
        <v>4.3600000000000003</v>
      </c>
      <c r="K1153" s="25" t="s">
        <v>426</v>
      </c>
      <c r="L1153" s="96" t="s">
        <v>1463</v>
      </c>
      <c r="M1153" s="20">
        <v>71</v>
      </c>
      <c r="N1153" s="11"/>
    </row>
    <row r="1154" spans="1:14">
      <c r="A1154" s="1" t="str">
        <f t="shared" si="35"/>
        <v/>
      </c>
      <c r="B1154" s="2" t="str">
        <f t="shared" si="36"/>
        <v>trojskok</v>
      </c>
      <c r="C1154" s="13" t="s">
        <v>9</v>
      </c>
      <c r="D1154" s="21"/>
      <c r="E1154" s="15"/>
      <c r="F1154" s="21"/>
      <c r="G1154" s="21"/>
      <c r="H1154" s="28"/>
      <c r="I1154" s="17"/>
      <c r="J1154" s="186"/>
      <c r="K1154" s="21"/>
      <c r="L1154" s="15"/>
      <c r="M1154" s="27"/>
      <c r="N1154" s="11"/>
    </row>
    <row r="1155" spans="1:14">
      <c r="A1155" s="1" t="str">
        <f t="shared" si="35"/>
        <v>vrh koulí 4kgvrh koulí 4kg</v>
      </c>
      <c r="B1155" s="2" t="str">
        <f t="shared" si="36"/>
        <v>vrh koulí 4kg</v>
      </c>
      <c r="C1155" s="5" t="s">
        <v>403</v>
      </c>
      <c r="D1155" s="6"/>
      <c r="E1155" s="9"/>
      <c r="F1155" s="6"/>
      <c r="G1155" s="6"/>
      <c r="H1155" s="48"/>
      <c r="I1155" s="7"/>
      <c r="J1155" s="180"/>
      <c r="K1155" s="6"/>
      <c r="L1155" s="9"/>
      <c r="M1155" s="10"/>
      <c r="N1155" s="11"/>
    </row>
    <row r="1156" spans="1:14">
      <c r="A1156" s="1" t="str">
        <f t="shared" ref="A1156:A1219" si="37">IF(C1156="","",_xlfn.CONCAT(B1156,C1156))</f>
        <v>vrh koulí 4kgW35</v>
      </c>
      <c r="B1156" s="2" t="str">
        <f t="shared" si="36"/>
        <v>vrh koulí 4kg</v>
      </c>
      <c r="C1156" s="13" t="s">
        <v>118</v>
      </c>
      <c r="D1156" s="21" t="s">
        <v>1910</v>
      </c>
      <c r="E1156" s="15"/>
      <c r="F1156" s="21" t="s">
        <v>1911</v>
      </c>
      <c r="G1156" s="17" t="s">
        <v>1173</v>
      </c>
      <c r="H1156" s="28"/>
      <c r="I1156" s="17"/>
      <c r="J1156" s="18">
        <v>21.38</v>
      </c>
      <c r="K1156" s="21" t="s">
        <v>1912</v>
      </c>
      <c r="L1156" s="15" t="s">
        <v>1913</v>
      </c>
      <c r="M1156" s="22">
        <v>35</v>
      </c>
      <c r="N1156" s="11"/>
    </row>
    <row r="1157" spans="1:14">
      <c r="A1157" s="1" t="str">
        <f t="shared" si="37"/>
        <v>vrh koulí 4kgW40</v>
      </c>
      <c r="B1157" s="2" t="str">
        <f t="shared" si="36"/>
        <v>vrh koulí 4kg</v>
      </c>
      <c r="C1157" s="13" t="s">
        <v>36</v>
      </c>
      <c r="D1157" s="21" t="s">
        <v>1914</v>
      </c>
      <c r="E1157" s="15"/>
      <c r="F1157" s="21" t="s">
        <v>97</v>
      </c>
      <c r="G1157" s="17" t="s">
        <v>1173</v>
      </c>
      <c r="H1157" s="28"/>
      <c r="I1157" s="17"/>
      <c r="J1157" s="18">
        <v>17.16</v>
      </c>
      <c r="K1157" s="21" t="s">
        <v>313</v>
      </c>
      <c r="L1157" s="15" t="s">
        <v>1915</v>
      </c>
      <c r="M1157" s="22">
        <v>43</v>
      </c>
      <c r="N1157" s="11"/>
    </row>
    <row r="1158" spans="1:14">
      <c r="A1158" s="1" t="str">
        <f t="shared" si="37"/>
        <v>vrh koulí 4kgW45</v>
      </c>
      <c r="B1158" s="2" t="str">
        <f t="shared" ref="B1158:B1221" si="38">IF(C1157="",C1158,B1157)</f>
        <v>vrh koulí 4kg</v>
      </c>
      <c r="C1158" s="13" t="s">
        <v>44</v>
      </c>
      <c r="D1158" s="21" t="s">
        <v>1914</v>
      </c>
      <c r="E1158" s="15"/>
      <c r="F1158" s="21" t="s">
        <v>97</v>
      </c>
      <c r="G1158" s="17" t="s">
        <v>1173</v>
      </c>
      <c r="H1158" s="28"/>
      <c r="I1158" s="17"/>
      <c r="J1158" s="18">
        <v>16.95</v>
      </c>
      <c r="K1158" s="21" t="s">
        <v>268</v>
      </c>
      <c r="L1158" s="15" t="s">
        <v>1916</v>
      </c>
      <c r="M1158" s="22">
        <v>45</v>
      </c>
      <c r="N1158" s="11"/>
    </row>
    <row r="1159" spans="1:14">
      <c r="A1159" s="1" t="str">
        <f t="shared" si="37"/>
        <v/>
      </c>
      <c r="B1159" s="2" t="str">
        <f t="shared" si="38"/>
        <v>vrh koulí 4kg</v>
      </c>
      <c r="C1159" s="66" t="s">
        <v>9</v>
      </c>
      <c r="D1159" s="67"/>
      <c r="E1159" s="68"/>
      <c r="F1159" s="67"/>
      <c r="G1159" s="72"/>
      <c r="H1159" s="72"/>
      <c r="I1159" s="69"/>
      <c r="J1159" s="70"/>
      <c r="K1159" s="67"/>
      <c r="L1159" s="68"/>
      <c r="M1159" s="72"/>
      <c r="N1159" s="11"/>
    </row>
    <row r="1160" spans="1:14">
      <c r="A1160" s="1" t="str">
        <f t="shared" si="37"/>
        <v>vrh koulí 3kgvrh koulí 3kg</v>
      </c>
      <c r="B1160" s="2" t="str">
        <f t="shared" si="38"/>
        <v>vrh koulí 3kg</v>
      </c>
      <c r="C1160" s="5" t="s">
        <v>388</v>
      </c>
      <c r="D1160" s="6"/>
      <c r="E1160" s="9"/>
      <c r="F1160" s="6"/>
      <c r="G1160" s="6"/>
      <c r="H1160" s="48"/>
      <c r="I1160" s="7"/>
      <c r="J1160" s="180"/>
      <c r="K1160" s="6"/>
      <c r="L1160" s="9"/>
      <c r="M1160" s="10"/>
      <c r="N1160" s="11"/>
    </row>
    <row r="1161" spans="1:14">
      <c r="A1161" s="1" t="str">
        <f t="shared" si="37"/>
        <v>vrh koulí 3kgW50</v>
      </c>
      <c r="B1161" s="2" t="str">
        <f t="shared" si="38"/>
        <v>vrh koulí 3kg</v>
      </c>
      <c r="C1161" s="13" t="s">
        <v>45</v>
      </c>
      <c r="D1161" s="21" t="s">
        <v>1917</v>
      </c>
      <c r="E1161" s="15"/>
      <c r="F1161" s="21" t="s">
        <v>1918</v>
      </c>
      <c r="G1161" s="17" t="s">
        <v>1178</v>
      </c>
      <c r="H1161" s="28"/>
      <c r="I1161" s="17"/>
      <c r="J1161" s="18">
        <v>13.55</v>
      </c>
      <c r="K1161" s="21" t="s">
        <v>15</v>
      </c>
      <c r="L1161" s="15" t="s">
        <v>1136</v>
      </c>
      <c r="M1161" s="22">
        <v>52</v>
      </c>
      <c r="N1161" s="11"/>
    </row>
    <row r="1162" spans="1:14">
      <c r="A1162" s="1" t="str">
        <f t="shared" si="37"/>
        <v>vrh koulí 3kgW55</v>
      </c>
      <c r="B1162" s="2" t="str">
        <f t="shared" si="38"/>
        <v>vrh koulí 3kg</v>
      </c>
      <c r="C1162" s="13" t="s">
        <v>47</v>
      </c>
      <c r="D1162" s="21" t="s">
        <v>1917</v>
      </c>
      <c r="E1162" s="15"/>
      <c r="F1162" s="21" t="s">
        <v>1918</v>
      </c>
      <c r="G1162" s="17" t="s">
        <v>1178</v>
      </c>
      <c r="H1162" s="28"/>
      <c r="I1162" s="17"/>
      <c r="J1162" s="18">
        <v>10.89</v>
      </c>
      <c r="K1162" s="21" t="s">
        <v>145</v>
      </c>
      <c r="L1162" s="15" t="s">
        <v>1919</v>
      </c>
      <c r="M1162" s="22">
        <v>57</v>
      </c>
      <c r="N1162" s="11"/>
    </row>
    <row r="1163" spans="1:14">
      <c r="A1163" s="1" t="str">
        <f t="shared" si="37"/>
        <v>vrh koulí 3kgW60</v>
      </c>
      <c r="B1163" s="2" t="str">
        <f t="shared" si="38"/>
        <v>vrh koulí 3kg</v>
      </c>
      <c r="C1163" s="13" t="s">
        <v>125</v>
      </c>
      <c r="D1163" s="21" t="s">
        <v>128</v>
      </c>
      <c r="E1163" s="15"/>
      <c r="F1163" s="21" t="s">
        <v>121</v>
      </c>
      <c r="G1163" s="17" t="s">
        <v>1178</v>
      </c>
      <c r="H1163" s="28"/>
      <c r="I1163" s="17"/>
      <c r="J1163" s="18">
        <v>10.38</v>
      </c>
      <c r="K1163" s="21" t="s">
        <v>71</v>
      </c>
      <c r="L1163" s="15" t="s">
        <v>1920</v>
      </c>
      <c r="M1163" s="22">
        <v>60</v>
      </c>
      <c r="N1163" s="11"/>
    </row>
    <row r="1164" spans="1:14">
      <c r="A1164" s="1" t="str">
        <f t="shared" si="37"/>
        <v>vrh koulí 3kgW65</v>
      </c>
      <c r="B1164" s="2" t="str">
        <f t="shared" si="38"/>
        <v>vrh koulí 3kg</v>
      </c>
      <c r="C1164" s="13" t="s">
        <v>400</v>
      </c>
      <c r="D1164" s="95" t="s">
        <v>128</v>
      </c>
      <c r="E1164" s="96"/>
      <c r="F1164" s="95" t="s">
        <v>121</v>
      </c>
      <c r="G1164" s="17" t="s">
        <v>1178</v>
      </c>
      <c r="H1164" s="225"/>
      <c r="I1164" s="46"/>
      <c r="J1164" s="18">
        <v>10.48</v>
      </c>
      <c r="K1164" s="95" t="s">
        <v>686</v>
      </c>
      <c r="L1164" s="15" t="s">
        <v>1921</v>
      </c>
      <c r="M1164" s="74">
        <v>65</v>
      </c>
      <c r="N1164" s="11"/>
    </row>
    <row r="1165" spans="1:14">
      <c r="A1165" s="1" t="str">
        <f t="shared" si="37"/>
        <v>vrh koulí 3kgW70</v>
      </c>
      <c r="B1165" s="2" t="str">
        <f t="shared" si="38"/>
        <v>vrh koulí 3kg</v>
      </c>
      <c r="C1165" s="13" t="s">
        <v>281</v>
      </c>
      <c r="D1165" s="21" t="s">
        <v>128</v>
      </c>
      <c r="E1165" s="15"/>
      <c r="F1165" s="4" t="s">
        <v>1645</v>
      </c>
      <c r="G1165" s="17" t="s">
        <v>1178</v>
      </c>
      <c r="H1165" s="28"/>
      <c r="I1165" s="17"/>
      <c r="J1165" s="18">
        <v>9.0500000000000007</v>
      </c>
      <c r="K1165" s="19" t="s">
        <v>998</v>
      </c>
      <c r="L1165" s="285" t="s">
        <v>1922</v>
      </c>
      <c r="M1165" s="286">
        <v>70</v>
      </c>
      <c r="N1165" s="11"/>
    </row>
    <row r="1166" spans="1:14">
      <c r="A1166" s="1" t="str">
        <f t="shared" si="37"/>
        <v/>
      </c>
      <c r="B1166" s="2" t="str">
        <f t="shared" si="38"/>
        <v>vrh koulí 3kg</v>
      </c>
      <c r="C1166" s="66" t="s">
        <v>9</v>
      </c>
      <c r="D1166" s="71"/>
      <c r="E1166" s="68"/>
      <c r="F1166" s="71"/>
      <c r="G1166" s="69"/>
      <c r="H1166" s="69"/>
      <c r="I1166" s="69"/>
      <c r="J1166" s="70"/>
      <c r="K1166" s="71"/>
      <c r="L1166" s="68"/>
      <c r="M1166" s="72"/>
      <c r="N1166" s="11"/>
    </row>
    <row r="1167" spans="1:14">
      <c r="A1167" s="1" t="str">
        <f t="shared" si="37"/>
        <v>vrh koulí 2kgvrh koulí 2kg</v>
      </c>
      <c r="B1167" s="2" t="str">
        <f t="shared" si="38"/>
        <v>vrh koulí 2kg</v>
      </c>
      <c r="C1167" s="5" t="s">
        <v>382</v>
      </c>
      <c r="D1167" s="6"/>
      <c r="E1167" s="9"/>
      <c r="F1167" s="6"/>
      <c r="G1167" s="6"/>
      <c r="H1167" s="48"/>
      <c r="I1167" s="7"/>
      <c r="J1167" s="180"/>
      <c r="K1167" s="6"/>
      <c r="L1167" s="9"/>
      <c r="M1167" s="10"/>
      <c r="N1167" s="11"/>
    </row>
    <row r="1168" spans="1:14">
      <c r="A1168" s="1" t="str">
        <f t="shared" si="37"/>
        <v>vrh koulí 2kgW75</v>
      </c>
      <c r="B1168" s="2" t="str">
        <f t="shared" si="38"/>
        <v>vrh koulí 2kg</v>
      </c>
      <c r="C1168" s="13" t="s">
        <v>127</v>
      </c>
      <c r="D1168" s="21" t="s">
        <v>383</v>
      </c>
      <c r="E1168" s="15"/>
      <c r="F1168" s="21" t="s">
        <v>668</v>
      </c>
      <c r="G1168" s="17" t="s">
        <v>1923</v>
      </c>
      <c r="H1168" s="21"/>
      <c r="I1168" s="17"/>
      <c r="J1168" s="18">
        <v>7.99</v>
      </c>
      <c r="K1168" s="21" t="s">
        <v>204</v>
      </c>
      <c r="L1168" s="15" t="s">
        <v>1220</v>
      </c>
      <c r="M1168" s="22">
        <v>75</v>
      </c>
      <c r="N1168" s="11"/>
    </row>
    <row r="1169" spans="1:14">
      <c r="A1169" s="1" t="str">
        <f t="shared" si="37"/>
        <v>vrh koulí 2kgW80</v>
      </c>
      <c r="B1169" s="2" t="str">
        <f t="shared" si="38"/>
        <v>vrh koulí 2kg</v>
      </c>
      <c r="C1169" s="13" t="s">
        <v>50</v>
      </c>
      <c r="D1169" s="21" t="s">
        <v>51</v>
      </c>
      <c r="E1169" s="15"/>
      <c r="F1169" s="21" t="s">
        <v>32</v>
      </c>
      <c r="G1169" s="17" t="s">
        <v>1923</v>
      </c>
      <c r="H1169" s="21"/>
      <c r="I1169" s="17"/>
      <c r="J1169" s="18">
        <v>6.57</v>
      </c>
      <c r="K1169" s="21" t="s">
        <v>15</v>
      </c>
      <c r="L1169" s="15" t="s">
        <v>561</v>
      </c>
      <c r="M1169" s="22">
        <v>80</v>
      </c>
      <c r="N1169" s="11"/>
    </row>
    <row r="1170" spans="1:14">
      <c r="A1170" s="1" t="str">
        <f t="shared" si="37"/>
        <v>vrh koulí 2kgW85</v>
      </c>
      <c r="B1170" s="2" t="str">
        <f t="shared" si="38"/>
        <v>vrh koulí 2kg</v>
      </c>
      <c r="C1170" s="13" t="s">
        <v>1924</v>
      </c>
      <c r="D1170" s="21" t="s">
        <v>1925</v>
      </c>
      <c r="E1170" s="15"/>
      <c r="F1170" s="21" t="s">
        <v>244</v>
      </c>
      <c r="G1170" s="17" t="s">
        <v>1923</v>
      </c>
      <c r="H1170" s="28"/>
      <c r="I1170" s="17"/>
      <c r="J1170" s="18">
        <v>5.0999999999999996</v>
      </c>
      <c r="K1170" s="21" t="s">
        <v>244</v>
      </c>
      <c r="L1170" s="15" t="s">
        <v>1013</v>
      </c>
      <c r="M1170" s="22">
        <v>88</v>
      </c>
      <c r="N1170" s="11"/>
    </row>
    <row r="1171" spans="1:14">
      <c r="A1171" s="1" t="str">
        <f t="shared" si="37"/>
        <v/>
      </c>
      <c r="B1171" s="2" t="str">
        <f t="shared" si="38"/>
        <v>vrh koulí 2kg</v>
      </c>
      <c r="C1171" s="13" t="s">
        <v>9</v>
      </c>
      <c r="D1171" s="21"/>
      <c r="E1171" s="15"/>
      <c r="F1171" s="21"/>
      <c r="G1171" s="21"/>
      <c r="H1171" s="28"/>
      <c r="I1171" s="17"/>
      <c r="J1171" s="186"/>
      <c r="K1171" s="21"/>
      <c r="L1171" s="15"/>
      <c r="M1171" s="27"/>
      <c r="N1171" s="11"/>
    </row>
    <row r="1172" spans="1:14">
      <c r="A1172" s="1" t="str">
        <f t="shared" si="37"/>
        <v>hod diskem 1kghod diskem 1kg</v>
      </c>
      <c r="B1172" s="2" t="str">
        <f t="shared" si="38"/>
        <v>hod diskem 1kg</v>
      </c>
      <c r="C1172" s="5" t="s">
        <v>461</v>
      </c>
      <c r="D1172" s="6"/>
      <c r="E1172" s="9"/>
      <c r="F1172" s="6"/>
      <c r="G1172" s="6"/>
      <c r="H1172" s="48"/>
      <c r="I1172" s="7"/>
      <c r="J1172" s="169"/>
      <c r="K1172" s="6"/>
      <c r="L1172" s="9"/>
      <c r="M1172" s="10"/>
      <c r="N1172" s="11"/>
    </row>
    <row r="1173" spans="1:14">
      <c r="A1173" s="1" t="str">
        <f t="shared" si="37"/>
        <v>hod diskem 1kgW35</v>
      </c>
      <c r="B1173" s="2" t="str">
        <f t="shared" si="38"/>
        <v>hod diskem 1kg</v>
      </c>
      <c r="C1173" s="13" t="s">
        <v>118</v>
      </c>
      <c r="D1173" s="21" t="s">
        <v>1926</v>
      </c>
      <c r="E1173" s="15"/>
      <c r="F1173" s="21" t="s">
        <v>1918</v>
      </c>
      <c r="G1173" s="17" t="s">
        <v>1193</v>
      </c>
      <c r="H1173" s="28"/>
      <c r="I1173" s="17"/>
      <c r="J1173" s="18">
        <v>62.32</v>
      </c>
      <c r="K1173" s="21" t="s">
        <v>268</v>
      </c>
      <c r="L1173" s="15" t="s">
        <v>1927</v>
      </c>
      <c r="M1173" s="22">
        <v>35</v>
      </c>
      <c r="N1173" s="11"/>
    </row>
    <row r="1174" spans="1:14">
      <c r="A1174" s="1" t="str">
        <f t="shared" si="37"/>
        <v>hod diskem 1kgW40</v>
      </c>
      <c r="B1174" s="2" t="str">
        <f t="shared" si="38"/>
        <v>hod diskem 1kg</v>
      </c>
      <c r="C1174" s="13" t="s">
        <v>36</v>
      </c>
      <c r="D1174" s="21" t="s">
        <v>1914</v>
      </c>
      <c r="E1174" s="15"/>
      <c r="F1174" s="21" t="s">
        <v>97</v>
      </c>
      <c r="G1174" s="17" t="s">
        <v>1193</v>
      </c>
      <c r="H1174" s="28"/>
      <c r="I1174" s="17"/>
      <c r="J1174" s="18">
        <v>62.35</v>
      </c>
      <c r="K1174" s="21" t="s">
        <v>15</v>
      </c>
      <c r="L1174" s="15" t="s">
        <v>1928</v>
      </c>
      <c r="M1174" s="22">
        <v>44</v>
      </c>
      <c r="N1174" s="11"/>
    </row>
    <row r="1175" spans="1:14">
      <c r="A1175" s="1" t="str">
        <f t="shared" si="37"/>
        <v>hod diskem 1kgW45</v>
      </c>
      <c r="B1175" s="2" t="str">
        <f t="shared" si="38"/>
        <v>hod diskem 1kg</v>
      </c>
      <c r="C1175" s="13" t="s">
        <v>44</v>
      </c>
      <c r="D1175" s="21" t="s">
        <v>1914</v>
      </c>
      <c r="E1175" s="15"/>
      <c r="F1175" s="21" t="s">
        <v>97</v>
      </c>
      <c r="G1175" s="17" t="s">
        <v>1193</v>
      </c>
      <c r="H1175" s="28"/>
      <c r="I1175" s="17"/>
      <c r="J1175" s="18">
        <v>64.09</v>
      </c>
      <c r="K1175" s="21" t="s">
        <v>223</v>
      </c>
      <c r="L1175" s="15" t="s">
        <v>1929</v>
      </c>
      <c r="M1175" s="22">
        <v>45</v>
      </c>
      <c r="N1175" s="11"/>
    </row>
    <row r="1176" spans="1:14">
      <c r="A1176" s="1" t="str">
        <f t="shared" si="37"/>
        <v>hod diskem 1kgW50</v>
      </c>
      <c r="B1176" s="2" t="str">
        <f t="shared" si="38"/>
        <v>hod diskem 1kg</v>
      </c>
      <c r="C1176" s="13" t="s">
        <v>45</v>
      </c>
      <c r="D1176" s="21" t="s">
        <v>1917</v>
      </c>
      <c r="E1176" s="15"/>
      <c r="F1176" s="21" t="s">
        <v>1918</v>
      </c>
      <c r="G1176" s="17" t="s">
        <v>1193</v>
      </c>
      <c r="H1176" s="28"/>
      <c r="I1176" s="17"/>
      <c r="J1176" s="18">
        <v>34.11</v>
      </c>
      <c r="K1176" s="21" t="s">
        <v>86</v>
      </c>
      <c r="L1176" s="15" t="s">
        <v>1930</v>
      </c>
      <c r="M1176" s="22">
        <v>50</v>
      </c>
      <c r="N1176" s="11"/>
    </row>
    <row r="1177" spans="1:14">
      <c r="A1177" s="1" t="str">
        <f t="shared" si="37"/>
        <v>hod diskem 1kgW55</v>
      </c>
      <c r="B1177" s="2" t="str">
        <f t="shared" si="38"/>
        <v>hod diskem 1kg</v>
      </c>
      <c r="C1177" s="13" t="s">
        <v>47</v>
      </c>
      <c r="D1177" s="21" t="s">
        <v>402</v>
      </c>
      <c r="E1177" s="15"/>
      <c r="F1177" s="21" t="s">
        <v>110</v>
      </c>
      <c r="G1177" s="17" t="s">
        <v>1193</v>
      </c>
      <c r="H1177" s="17"/>
      <c r="I1177" s="17"/>
      <c r="J1177" s="18">
        <v>29.31</v>
      </c>
      <c r="K1177" s="19" t="s">
        <v>68</v>
      </c>
      <c r="L1177" s="15" t="s">
        <v>1931</v>
      </c>
      <c r="M1177" s="22">
        <v>59</v>
      </c>
      <c r="N1177" s="11"/>
    </row>
    <row r="1178" spans="1:14">
      <c r="A1178" s="1" t="str">
        <f t="shared" si="37"/>
        <v>hod diskem 1kgW60</v>
      </c>
      <c r="B1178" s="2" t="str">
        <f t="shared" si="38"/>
        <v>hod diskem 1kg</v>
      </c>
      <c r="C1178" s="13" t="s">
        <v>125</v>
      </c>
      <c r="D1178" s="21" t="s">
        <v>401</v>
      </c>
      <c r="E1178" s="15"/>
      <c r="F1178" s="21" t="s">
        <v>55</v>
      </c>
      <c r="G1178" s="17" t="s">
        <v>1193</v>
      </c>
      <c r="H1178" s="17"/>
      <c r="I1178" s="17"/>
      <c r="J1178" s="18">
        <v>29</v>
      </c>
      <c r="K1178" s="28" t="s">
        <v>102</v>
      </c>
      <c r="L1178" s="15" t="s">
        <v>1932</v>
      </c>
      <c r="M1178" s="22">
        <v>62</v>
      </c>
      <c r="N1178" s="11"/>
    </row>
    <row r="1179" spans="1:14">
      <c r="A1179" s="1" t="str">
        <f t="shared" si="37"/>
        <v>hod diskem 1kgW65</v>
      </c>
      <c r="B1179" s="2" t="str">
        <f t="shared" si="38"/>
        <v>hod diskem 1kg</v>
      </c>
      <c r="C1179" s="13" t="s">
        <v>400</v>
      </c>
      <c r="D1179" s="21" t="s">
        <v>401</v>
      </c>
      <c r="E1179" s="15"/>
      <c r="F1179" s="21" t="s">
        <v>55</v>
      </c>
      <c r="G1179" s="17" t="s">
        <v>1193</v>
      </c>
      <c r="H1179" s="21"/>
      <c r="I1179" s="17"/>
      <c r="J1179" s="18">
        <v>26.79</v>
      </c>
      <c r="K1179" s="21" t="s">
        <v>71</v>
      </c>
      <c r="L1179" s="15" t="s">
        <v>1525</v>
      </c>
      <c r="M1179" s="22">
        <v>65</v>
      </c>
      <c r="N1179" s="11"/>
    </row>
    <row r="1180" spans="1:14">
      <c r="A1180" s="1" t="str">
        <f t="shared" si="37"/>
        <v>hod diskem 1kgW70</v>
      </c>
      <c r="B1180" s="2" t="str">
        <f t="shared" si="38"/>
        <v>hod diskem 1kg</v>
      </c>
      <c r="C1180" s="13" t="s">
        <v>281</v>
      </c>
      <c r="D1180" s="29" t="s">
        <v>384</v>
      </c>
      <c r="E1180" s="23"/>
      <c r="F1180" s="29" t="s">
        <v>1933</v>
      </c>
      <c r="G1180" s="17" t="s">
        <v>1193</v>
      </c>
      <c r="H1180" s="21"/>
      <c r="I1180" s="17"/>
      <c r="J1180" s="18">
        <v>21.78</v>
      </c>
      <c r="K1180" s="4" t="s">
        <v>75</v>
      </c>
      <c r="L1180" s="26">
        <v>300817</v>
      </c>
      <c r="M1180" s="22">
        <v>70</v>
      </c>
      <c r="N1180" s="11"/>
    </row>
    <row r="1181" spans="1:14">
      <c r="A1181" s="1" t="str">
        <f t="shared" si="37"/>
        <v/>
      </c>
      <c r="B1181" s="2" t="str">
        <f t="shared" si="38"/>
        <v>hod diskem 1kg</v>
      </c>
      <c r="C1181" s="66" t="s">
        <v>9</v>
      </c>
      <c r="D1181" s="71"/>
      <c r="E1181" s="68"/>
      <c r="F1181" s="21"/>
      <c r="G1181" s="69"/>
      <c r="H1181" s="69"/>
      <c r="I1181" s="72"/>
      <c r="J1181" s="70"/>
      <c r="K1181" s="67"/>
      <c r="L1181" s="68"/>
      <c r="M1181" s="72"/>
      <c r="N1181" s="11"/>
    </row>
    <row r="1182" spans="1:14">
      <c r="A1182" s="1" t="str">
        <f t="shared" si="37"/>
        <v>hod diskem 0,75kghod diskem 0,75kg</v>
      </c>
      <c r="B1182" s="2" t="str">
        <f t="shared" si="38"/>
        <v>hod diskem 0,75kg</v>
      </c>
      <c r="C1182" s="5" t="s">
        <v>459</v>
      </c>
      <c r="D1182" s="6"/>
      <c r="E1182" s="9"/>
      <c r="F1182" s="6"/>
      <c r="G1182" s="6"/>
      <c r="H1182" s="48"/>
      <c r="I1182" s="7"/>
      <c r="J1182" s="169"/>
      <c r="K1182" s="6"/>
      <c r="L1182" s="9"/>
      <c r="M1182" s="10"/>
      <c r="N1182" s="11"/>
    </row>
    <row r="1183" spans="1:14">
      <c r="A1183" s="1" t="str">
        <f t="shared" si="37"/>
        <v>hod diskem 0,75kgW75</v>
      </c>
      <c r="B1183" s="2" t="str">
        <f t="shared" si="38"/>
        <v>hod diskem 0,75kg</v>
      </c>
      <c r="C1183" s="13" t="s">
        <v>127</v>
      </c>
      <c r="D1183" s="29" t="s">
        <v>384</v>
      </c>
      <c r="E1183" s="23"/>
      <c r="F1183" s="29" t="s">
        <v>1934</v>
      </c>
      <c r="G1183" s="17" t="s">
        <v>1935</v>
      </c>
      <c r="H1183" s="21"/>
      <c r="I1183" s="17"/>
      <c r="J1183" s="40">
        <v>21.78</v>
      </c>
      <c r="K1183" s="4" t="s">
        <v>75</v>
      </c>
      <c r="L1183" s="26">
        <v>240822</v>
      </c>
      <c r="M1183" s="22">
        <v>75</v>
      </c>
      <c r="N1183" s="11"/>
    </row>
    <row r="1184" spans="1:14">
      <c r="A1184" s="1" t="str">
        <f t="shared" si="37"/>
        <v>hod diskem 0,75kgW80</v>
      </c>
      <c r="B1184" s="2" t="str">
        <f t="shared" si="38"/>
        <v>hod diskem 0,75kg</v>
      </c>
      <c r="C1184" s="13" t="s">
        <v>50</v>
      </c>
      <c r="D1184" s="21" t="s">
        <v>1936</v>
      </c>
      <c r="E1184" s="15"/>
      <c r="F1184" s="21" t="s">
        <v>771</v>
      </c>
      <c r="G1184" s="17" t="s">
        <v>1935</v>
      </c>
      <c r="H1184" s="28"/>
      <c r="I1184" s="17"/>
      <c r="J1184" s="18">
        <v>12.96</v>
      </c>
      <c r="K1184" s="27" t="s">
        <v>138</v>
      </c>
      <c r="L1184" s="26" t="s">
        <v>645</v>
      </c>
      <c r="M1184" s="20">
        <v>80</v>
      </c>
      <c r="N1184" s="11"/>
    </row>
    <row r="1185" spans="1:14">
      <c r="A1185" s="1" t="str">
        <f t="shared" si="37"/>
        <v>hod diskem 0,75kgW85</v>
      </c>
      <c r="B1185" s="2" t="str">
        <f t="shared" si="38"/>
        <v>hod diskem 0,75kg</v>
      </c>
      <c r="C1185" s="13" t="s">
        <v>1924</v>
      </c>
      <c r="D1185" s="21" t="s">
        <v>1925</v>
      </c>
      <c r="E1185" s="15"/>
      <c r="F1185" s="21" t="s">
        <v>244</v>
      </c>
      <c r="G1185" s="17" t="s">
        <v>1935</v>
      </c>
      <c r="H1185" s="15"/>
      <c r="I1185" s="17"/>
      <c r="J1185" s="18">
        <v>9.2799999999999994</v>
      </c>
      <c r="K1185" s="19" t="s">
        <v>244</v>
      </c>
      <c r="L1185" s="15" t="s">
        <v>1013</v>
      </c>
      <c r="M1185" s="22">
        <v>88</v>
      </c>
      <c r="N1185" s="11"/>
    </row>
    <row r="1186" spans="1:14">
      <c r="A1186" s="1" t="str">
        <f t="shared" si="37"/>
        <v/>
      </c>
      <c r="B1186" s="2" t="str">
        <f t="shared" si="38"/>
        <v>hod diskem 0,75kg</v>
      </c>
      <c r="C1186" s="13" t="s">
        <v>9</v>
      </c>
      <c r="D1186" s="21"/>
      <c r="E1186" s="15"/>
      <c r="F1186" s="21"/>
      <c r="G1186" s="21"/>
      <c r="H1186" s="28"/>
      <c r="I1186" s="17"/>
      <c r="J1186" s="186"/>
      <c r="K1186" s="21"/>
      <c r="L1186" s="15"/>
      <c r="M1186" s="27"/>
      <c r="N1186" s="11"/>
    </row>
    <row r="1187" spans="1:14">
      <c r="A1187" s="1" t="str">
        <f t="shared" si="37"/>
        <v>hod kladivem 4kghod kladivem 4kg</v>
      </c>
      <c r="B1187" s="2" t="str">
        <f t="shared" si="38"/>
        <v>hod kladivem 4kg</v>
      </c>
      <c r="C1187" s="5" t="s">
        <v>1212</v>
      </c>
      <c r="D1187" s="6"/>
      <c r="E1187" s="9"/>
      <c r="F1187" s="6"/>
      <c r="G1187" s="6"/>
      <c r="H1187" s="6"/>
      <c r="I1187" s="6"/>
      <c r="J1187" s="169"/>
      <c r="K1187" s="6"/>
      <c r="L1187" s="9"/>
      <c r="M1187" s="10"/>
      <c r="N1187" s="11"/>
    </row>
    <row r="1188" spans="1:14">
      <c r="A1188" s="1" t="str">
        <f t="shared" si="37"/>
        <v>hod kladivem 4kgW35</v>
      </c>
      <c r="B1188" s="2" t="str">
        <f t="shared" si="38"/>
        <v>hod kladivem 4kg</v>
      </c>
      <c r="C1188" s="287" t="s">
        <v>118</v>
      </c>
      <c r="D1188" s="27" t="s">
        <v>410</v>
      </c>
      <c r="E1188" s="15"/>
      <c r="F1188" s="27" t="s">
        <v>1937</v>
      </c>
      <c r="G1188" s="17" t="s">
        <v>1213</v>
      </c>
      <c r="H1188" s="21"/>
      <c r="I1188" s="17"/>
      <c r="J1188" s="18" t="s">
        <v>1938</v>
      </c>
      <c r="K1188" s="21" t="s">
        <v>275</v>
      </c>
      <c r="L1188" s="15" t="s">
        <v>1939</v>
      </c>
      <c r="M1188" s="22">
        <v>35</v>
      </c>
      <c r="N1188" s="11"/>
    </row>
    <row r="1189" spans="1:14">
      <c r="A1189" s="1" t="str">
        <f t="shared" si="37"/>
        <v>hod kladivem 4kgW40</v>
      </c>
      <c r="B1189" s="2" t="str">
        <f t="shared" si="38"/>
        <v>hod kladivem 4kg</v>
      </c>
      <c r="C1189" s="13" t="s">
        <v>36</v>
      </c>
      <c r="D1189" s="21" t="s">
        <v>397</v>
      </c>
      <c r="E1189" s="15"/>
      <c r="F1189" s="21" t="s">
        <v>230</v>
      </c>
      <c r="G1189" s="17" t="s">
        <v>1213</v>
      </c>
      <c r="H1189" s="17"/>
      <c r="I1189" s="17"/>
      <c r="J1189" s="18">
        <v>44.24</v>
      </c>
      <c r="K1189" s="19" t="s">
        <v>154</v>
      </c>
      <c r="L1189" s="15" t="s">
        <v>1940</v>
      </c>
      <c r="M1189" s="22">
        <v>44</v>
      </c>
      <c r="N1189" s="11"/>
    </row>
    <row r="1190" spans="1:14">
      <c r="A1190" s="1" t="str">
        <f t="shared" si="37"/>
        <v>hod kladivem 4kgW45</v>
      </c>
      <c r="B1190" s="2" t="str">
        <f t="shared" si="38"/>
        <v>hod kladivem 4kg</v>
      </c>
      <c r="C1190" s="13" t="s">
        <v>44</v>
      </c>
      <c r="D1190" s="21" t="s">
        <v>397</v>
      </c>
      <c r="E1190" s="15"/>
      <c r="F1190" s="21" t="s">
        <v>230</v>
      </c>
      <c r="G1190" s="17" t="s">
        <v>1213</v>
      </c>
      <c r="H1190" s="17"/>
      <c r="I1190" s="17"/>
      <c r="J1190" s="40">
        <v>44.83</v>
      </c>
      <c r="K1190" s="19" t="s">
        <v>1941</v>
      </c>
      <c r="L1190" s="15">
        <v>210522</v>
      </c>
      <c r="M1190" s="22">
        <v>48</v>
      </c>
      <c r="N1190" s="11"/>
    </row>
    <row r="1191" spans="1:14">
      <c r="A1191" s="1" t="str">
        <f t="shared" si="37"/>
        <v/>
      </c>
      <c r="B1191" s="2" t="str">
        <f t="shared" si="38"/>
        <v>hod kladivem 4kg</v>
      </c>
      <c r="C1191" s="132" t="s">
        <v>9</v>
      </c>
      <c r="D1191" s="21"/>
      <c r="E1191" s="15"/>
      <c r="F1191" s="71"/>
      <c r="G1191" s="17"/>
      <c r="H1191" s="17"/>
      <c r="I1191" s="17"/>
      <c r="J1191" s="269"/>
      <c r="K1191" s="19"/>
      <c r="L1191" s="15"/>
      <c r="M1191" s="22"/>
      <c r="N1191" s="11"/>
    </row>
    <row r="1192" spans="1:14">
      <c r="A1192" s="1" t="str">
        <f t="shared" si="37"/>
        <v>hod kladivem 3kghod kladivem 3kg</v>
      </c>
      <c r="B1192" s="2" t="str">
        <f t="shared" si="38"/>
        <v>hod kladivem 3kg</v>
      </c>
      <c r="C1192" s="5" t="s">
        <v>429</v>
      </c>
      <c r="D1192" s="6"/>
      <c r="E1192" s="9"/>
      <c r="F1192" s="6"/>
      <c r="G1192" s="6"/>
      <c r="H1192" s="6"/>
      <c r="I1192" s="6"/>
      <c r="J1192" s="169"/>
      <c r="K1192" s="6"/>
      <c r="L1192" s="9"/>
      <c r="M1192" s="10"/>
      <c r="N1192" s="11"/>
    </row>
    <row r="1193" spans="1:14">
      <c r="A1193" s="1" t="str">
        <f t="shared" si="37"/>
        <v>hod kladivem 3kgW50</v>
      </c>
      <c r="B1193" s="2" t="str">
        <f t="shared" si="38"/>
        <v>hod kladivem 3kg</v>
      </c>
      <c r="C1193" s="13" t="s">
        <v>45</v>
      </c>
      <c r="D1193" s="82" t="s">
        <v>397</v>
      </c>
      <c r="E1193" s="83"/>
      <c r="F1193" s="82" t="s">
        <v>230</v>
      </c>
      <c r="G1193" s="84" t="s">
        <v>1216</v>
      </c>
      <c r="H1193" s="82"/>
      <c r="I1193" s="84"/>
      <c r="J1193" s="86">
        <v>47.73</v>
      </c>
      <c r="K1193" s="82" t="s">
        <v>154</v>
      </c>
      <c r="L1193" s="83" t="s">
        <v>70</v>
      </c>
      <c r="M1193" s="87">
        <v>50</v>
      </c>
      <c r="N1193" s="11" t="s">
        <v>664</v>
      </c>
    </row>
    <row r="1194" spans="1:14">
      <c r="A1194" s="1" t="str">
        <f t="shared" si="37"/>
        <v>hod kladivem 3kgW55</v>
      </c>
      <c r="B1194" s="2" t="str">
        <f t="shared" si="38"/>
        <v>hod kladivem 3kg</v>
      </c>
      <c r="C1194" s="13" t="s">
        <v>47</v>
      </c>
      <c r="D1194" s="21" t="s">
        <v>402</v>
      </c>
      <c r="E1194" s="15"/>
      <c r="F1194" s="21" t="s">
        <v>110</v>
      </c>
      <c r="G1194" s="17" t="s">
        <v>1216</v>
      </c>
      <c r="H1194" s="17"/>
      <c r="I1194" s="15"/>
      <c r="J1194" s="18">
        <v>38.880000000000003</v>
      </c>
      <c r="K1194" s="28" t="s">
        <v>609</v>
      </c>
      <c r="L1194" s="15" t="s">
        <v>1942</v>
      </c>
      <c r="M1194" s="22">
        <v>55</v>
      </c>
      <c r="N1194" s="11"/>
    </row>
    <row r="1195" spans="1:14">
      <c r="A1195" s="1" t="str">
        <f t="shared" si="37"/>
        <v>hod kladivem 3kgW60</v>
      </c>
      <c r="B1195" s="2" t="str">
        <f t="shared" si="38"/>
        <v>hod kladivem 3kg</v>
      </c>
      <c r="C1195" s="13" t="s">
        <v>125</v>
      </c>
      <c r="D1195" s="21" t="s">
        <v>1943</v>
      </c>
      <c r="E1195" s="15"/>
      <c r="F1195" s="21" t="s">
        <v>237</v>
      </c>
      <c r="G1195" s="17" t="s">
        <v>1216</v>
      </c>
      <c r="H1195" s="28"/>
      <c r="I1195" s="56"/>
      <c r="J1195" s="44">
        <v>37.36</v>
      </c>
      <c r="K1195" s="73" t="s">
        <v>754</v>
      </c>
      <c r="L1195" s="23" t="s">
        <v>1944</v>
      </c>
      <c r="M1195" s="22">
        <v>60</v>
      </c>
      <c r="N1195" s="11"/>
    </row>
    <row r="1196" spans="1:14">
      <c r="A1196" s="1" t="str">
        <f t="shared" si="37"/>
        <v>hod kladivem 3kgW65</v>
      </c>
      <c r="B1196" s="2" t="str">
        <f t="shared" si="38"/>
        <v>hod kladivem 3kg</v>
      </c>
      <c r="C1196" s="13" t="s">
        <v>400</v>
      </c>
      <c r="D1196" s="21" t="s">
        <v>1943</v>
      </c>
      <c r="E1196" s="15"/>
      <c r="F1196" s="21" t="s">
        <v>237</v>
      </c>
      <c r="G1196" s="17" t="s">
        <v>1216</v>
      </c>
      <c r="H1196" s="28"/>
      <c r="I1196" s="56"/>
      <c r="J1196" s="44" t="s">
        <v>1945</v>
      </c>
      <c r="K1196" s="73" t="s">
        <v>158</v>
      </c>
      <c r="L1196" s="23" t="s">
        <v>1946</v>
      </c>
      <c r="M1196" s="22">
        <v>65</v>
      </c>
      <c r="N1196" s="11"/>
    </row>
    <row r="1197" spans="1:14">
      <c r="A1197" s="1" t="str">
        <f t="shared" si="37"/>
        <v>hod kladivem 3kgW70</v>
      </c>
      <c r="B1197" s="2" t="str">
        <f t="shared" si="38"/>
        <v>hod kladivem 3kg</v>
      </c>
      <c r="C1197" s="13" t="s">
        <v>281</v>
      </c>
      <c r="D1197" s="29" t="s">
        <v>1909</v>
      </c>
      <c r="E1197" s="23"/>
      <c r="F1197" s="29" t="s">
        <v>680</v>
      </c>
      <c r="G1197" s="17" t="s">
        <v>1216</v>
      </c>
      <c r="H1197" s="236"/>
      <c r="I1197" s="17"/>
      <c r="J1197" s="44">
        <v>23.61</v>
      </c>
      <c r="K1197" s="21" t="s">
        <v>68</v>
      </c>
      <c r="L1197" s="15" t="s">
        <v>1947</v>
      </c>
      <c r="M1197" s="22">
        <v>72</v>
      </c>
      <c r="N1197" s="11"/>
    </row>
    <row r="1198" spans="1:14">
      <c r="A1198" s="1" t="str">
        <f t="shared" si="37"/>
        <v/>
      </c>
      <c r="B1198" s="2" t="str">
        <f t="shared" si="38"/>
        <v>hod kladivem 3kg</v>
      </c>
      <c r="C1198" s="66" t="s">
        <v>9</v>
      </c>
      <c r="D1198" s="67"/>
      <c r="E1198" s="68"/>
      <c r="F1198" s="67"/>
      <c r="G1198" s="72"/>
      <c r="H1198" s="72"/>
      <c r="I1198" s="69"/>
      <c r="J1198" s="70"/>
      <c r="K1198" s="67"/>
      <c r="L1198" s="68"/>
      <c r="M1198" s="69"/>
      <c r="N1198" s="11"/>
    </row>
    <row r="1199" spans="1:14">
      <c r="A1199" s="1" t="str">
        <f t="shared" si="37"/>
        <v>hod kladivem 2kghod kladivem 2kg</v>
      </c>
      <c r="B1199" s="2" t="str">
        <f t="shared" si="38"/>
        <v>hod kladivem 2kg</v>
      </c>
      <c r="C1199" s="5" t="s">
        <v>428</v>
      </c>
      <c r="D1199" s="6"/>
      <c r="E1199" s="9"/>
      <c r="F1199" s="6"/>
      <c r="G1199" s="6"/>
      <c r="H1199" s="6"/>
      <c r="I1199" s="6"/>
      <c r="J1199" s="169"/>
      <c r="K1199" s="6"/>
      <c r="L1199" s="9"/>
      <c r="M1199" s="10"/>
      <c r="N1199" s="11"/>
    </row>
    <row r="1200" spans="1:14">
      <c r="A1200" s="1" t="str">
        <f t="shared" si="37"/>
        <v>hod kladivem 2kgW75</v>
      </c>
      <c r="B1200" s="2" t="str">
        <f t="shared" si="38"/>
        <v>hod kladivem 2kg</v>
      </c>
      <c r="C1200" s="13" t="s">
        <v>127</v>
      </c>
      <c r="D1200" s="29" t="s">
        <v>1909</v>
      </c>
      <c r="E1200" s="23"/>
      <c r="F1200" s="29" t="s">
        <v>680</v>
      </c>
      <c r="G1200" s="17" t="s">
        <v>1948</v>
      </c>
      <c r="H1200" s="17"/>
      <c r="I1200" s="17"/>
      <c r="J1200" s="18">
        <v>29.85</v>
      </c>
      <c r="K1200" s="25" t="s">
        <v>68</v>
      </c>
      <c r="L1200" s="26" t="s">
        <v>1949</v>
      </c>
      <c r="M1200" s="22">
        <v>75</v>
      </c>
      <c r="N1200" s="11"/>
    </row>
    <row r="1201" spans="1:14">
      <c r="A1201" s="1" t="str">
        <f t="shared" si="37"/>
        <v/>
      </c>
      <c r="B1201" s="2" t="str">
        <f t="shared" si="38"/>
        <v>hod kladivem 2kg</v>
      </c>
      <c r="C1201" s="13" t="s">
        <v>9</v>
      </c>
      <c r="D1201" s="21"/>
      <c r="E1201" s="15"/>
      <c r="F1201" s="21"/>
      <c r="G1201" s="21"/>
      <c r="H1201" s="21"/>
      <c r="I1201" s="21"/>
      <c r="J1201" s="186"/>
      <c r="K1201" s="21"/>
      <c r="L1201" s="15"/>
      <c r="M1201" s="27"/>
      <c r="N1201" s="11"/>
    </row>
    <row r="1202" spans="1:14">
      <c r="A1202" s="1" t="str">
        <f t="shared" si="37"/>
        <v>hod oštěpem 600ghod oštěpem 600g</v>
      </c>
      <c r="B1202" s="2" t="str">
        <f t="shared" si="38"/>
        <v>hod oštěpem 600g</v>
      </c>
      <c r="C1202" s="5" t="s">
        <v>451</v>
      </c>
      <c r="D1202" s="6"/>
      <c r="E1202" s="9"/>
      <c r="F1202" s="6"/>
      <c r="G1202" s="6"/>
      <c r="H1202" s="48"/>
      <c r="I1202" s="7"/>
      <c r="J1202" s="188"/>
      <c r="K1202" s="6"/>
      <c r="L1202" s="9"/>
      <c r="M1202" s="10"/>
      <c r="N1202" s="11"/>
    </row>
    <row r="1203" spans="1:14">
      <c r="A1203" s="1" t="str">
        <f t="shared" si="37"/>
        <v>hod oštěpem 600gW35</v>
      </c>
      <c r="B1203" s="2" t="str">
        <f t="shared" si="38"/>
        <v>hod oštěpem 600g</v>
      </c>
      <c r="C1203" s="13" t="s">
        <v>118</v>
      </c>
      <c r="D1203" s="21" t="s">
        <v>452</v>
      </c>
      <c r="E1203" s="15"/>
      <c r="F1203" s="21" t="s">
        <v>133</v>
      </c>
      <c r="G1203" s="17" t="s">
        <v>1234</v>
      </c>
      <c r="H1203" s="56"/>
      <c r="I1203" s="17"/>
      <c r="J1203" s="18">
        <v>68.260000000000005</v>
      </c>
      <c r="K1203" s="27" t="s">
        <v>1950</v>
      </c>
      <c r="L1203" s="15" t="s">
        <v>1951</v>
      </c>
      <c r="M1203" s="22">
        <v>36</v>
      </c>
      <c r="N1203" s="11"/>
    </row>
    <row r="1204" spans="1:14">
      <c r="A1204" s="1" t="str">
        <f t="shared" si="37"/>
        <v>hod oštěpem 600gW40</v>
      </c>
      <c r="B1204" s="2" t="str">
        <f t="shared" si="38"/>
        <v>hod oštěpem 600g</v>
      </c>
      <c r="C1204" s="13" t="s">
        <v>36</v>
      </c>
      <c r="D1204" s="21" t="s">
        <v>452</v>
      </c>
      <c r="E1204" s="15"/>
      <c r="F1204" s="21" t="s">
        <v>133</v>
      </c>
      <c r="G1204" s="17" t="s">
        <v>1234</v>
      </c>
      <c r="H1204" s="17"/>
      <c r="I1204" s="17"/>
      <c r="J1204" s="18">
        <v>63.08</v>
      </c>
      <c r="K1204" s="19" t="s">
        <v>1952</v>
      </c>
      <c r="L1204" s="15" t="s">
        <v>1953</v>
      </c>
      <c r="M1204" s="22">
        <v>40</v>
      </c>
      <c r="N1204" s="11"/>
    </row>
    <row r="1205" spans="1:14">
      <c r="A1205" s="1" t="str">
        <f t="shared" si="37"/>
        <v>hod oštěpem 600gW45</v>
      </c>
      <c r="B1205" s="2" t="str">
        <f t="shared" si="38"/>
        <v>hod oštěpem 600g</v>
      </c>
      <c r="C1205" s="13" t="s">
        <v>44</v>
      </c>
      <c r="D1205" s="21" t="s">
        <v>1884</v>
      </c>
      <c r="E1205" s="15"/>
      <c r="F1205" s="28" t="s">
        <v>155</v>
      </c>
      <c r="G1205" s="17" t="s">
        <v>1234</v>
      </c>
      <c r="H1205" s="28"/>
      <c r="I1205" s="17"/>
      <c r="J1205" s="18">
        <v>40.15</v>
      </c>
      <c r="K1205" s="21" t="s">
        <v>1240</v>
      </c>
      <c r="L1205" s="15" t="s">
        <v>1241</v>
      </c>
      <c r="M1205" s="22">
        <v>46</v>
      </c>
      <c r="N1205" s="11"/>
    </row>
    <row r="1206" spans="1:14">
      <c r="A1206" s="1" t="str">
        <f t="shared" si="37"/>
        <v/>
      </c>
      <c r="B1206" s="2" t="str">
        <f t="shared" si="38"/>
        <v>hod oštěpem 600g</v>
      </c>
      <c r="C1206" s="66" t="s">
        <v>9</v>
      </c>
      <c r="D1206" s="71"/>
      <c r="E1206" s="68"/>
      <c r="F1206" s="71"/>
      <c r="G1206" s="69"/>
      <c r="H1206" s="69"/>
      <c r="I1206" s="69"/>
      <c r="J1206" s="70"/>
      <c r="K1206" s="71"/>
      <c r="L1206" s="68"/>
      <c r="M1206" s="72"/>
      <c r="N1206" s="11"/>
    </row>
    <row r="1207" spans="1:14">
      <c r="A1207" s="1" t="str">
        <f t="shared" si="37"/>
        <v>hod oštěpem 500ghod oštěpem 500g</v>
      </c>
      <c r="B1207" s="2" t="str">
        <f t="shared" si="38"/>
        <v>hod oštěpem 500g</v>
      </c>
      <c r="C1207" s="5" t="s">
        <v>444</v>
      </c>
      <c r="D1207" s="6"/>
      <c r="E1207" s="9"/>
      <c r="F1207" s="6"/>
      <c r="G1207" s="6"/>
      <c r="H1207" s="48"/>
      <c r="I1207" s="7"/>
      <c r="J1207" s="188"/>
      <c r="K1207" s="6"/>
      <c r="L1207" s="9"/>
      <c r="M1207" s="10"/>
      <c r="N1207" s="11"/>
    </row>
    <row r="1208" spans="1:14">
      <c r="A1208" s="1" t="str">
        <f t="shared" si="37"/>
        <v>hod oštěpem 500gW50</v>
      </c>
      <c r="B1208" s="2" t="str">
        <f t="shared" si="38"/>
        <v>hod oštěpem 500g</v>
      </c>
      <c r="C1208" s="13" t="s">
        <v>45</v>
      </c>
      <c r="D1208" s="21" t="s">
        <v>128</v>
      </c>
      <c r="E1208" s="15"/>
      <c r="F1208" s="21" t="s">
        <v>121</v>
      </c>
      <c r="G1208" s="17" t="s">
        <v>1237</v>
      </c>
      <c r="H1208" s="28"/>
      <c r="I1208" s="17"/>
      <c r="J1208" s="18">
        <v>36.82</v>
      </c>
      <c r="K1208" s="21" t="s">
        <v>71</v>
      </c>
      <c r="L1208" s="15" t="s">
        <v>1954</v>
      </c>
      <c r="M1208" s="22">
        <v>54</v>
      </c>
      <c r="N1208" s="11"/>
    </row>
    <row r="1209" spans="1:14">
      <c r="A1209" s="1" t="str">
        <f t="shared" si="37"/>
        <v>hod oštěpem 500gW55</v>
      </c>
      <c r="B1209" s="2" t="str">
        <f t="shared" si="38"/>
        <v>hod oštěpem 500g</v>
      </c>
      <c r="C1209" s="13" t="s">
        <v>47</v>
      </c>
      <c r="D1209" s="21" t="s">
        <v>1589</v>
      </c>
      <c r="E1209" s="15"/>
      <c r="F1209" s="21" t="s">
        <v>121</v>
      </c>
      <c r="G1209" s="17" t="s">
        <v>1237</v>
      </c>
      <c r="H1209" s="28"/>
      <c r="I1209" s="17"/>
      <c r="J1209" s="18">
        <v>36.299999999999997</v>
      </c>
      <c r="K1209" s="21" t="s">
        <v>681</v>
      </c>
      <c r="L1209" s="15" t="s">
        <v>1955</v>
      </c>
      <c r="M1209" s="22">
        <v>58</v>
      </c>
      <c r="N1209" s="11"/>
    </row>
    <row r="1210" spans="1:14">
      <c r="A1210" s="1" t="str">
        <f t="shared" si="37"/>
        <v>hod oštěpem 500gW60</v>
      </c>
      <c r="B1210" s="2" t="str">
        <f t="shared" si="38"/>
        <v>hod oštěpem 500g</v>
      </c>
      <c r="C1210" s="13" t="s">
        <v>125</v>
      </c>
      <c r="D1210" s="21" t="s">
        <v>1589</v>
      </c>
      <c r="E1210" s="15"/>
      <c r="F1210" s="21" t="s">
        <v>121</v>
      </c>
      <c r="G1210" s="17" t="s">
        <v>1237</v>
      </c>
      <c r="H1210" s="28"/>
      <c r="I1210" s="17"/>
      <c r="J1210" s="18">
        <v>33.799999999999997</v>
      </c>
      <c r="K1210" s="21" t="s">
        <v>1956</v>
      </c>
      <c r="L1210" s="15" t="s">
        <v>1700</v>
      </c>
      <c r="M1210" s="22">
        <v>60</v>
      </c>
      <c r="N1210" s="11"/>
    </row>
    <row r="1211" spans="1:14">
      <c r="A1211" s="1" t="str">
        <f t="shared" si="37"/>
        <v>hod oštěpem 500gW65</v>
      </c>
      <c r="B1211" s="2" t="str">
        <f t="shared" si="38"/>
        <v>hod oštěpem 500g</v>
      </c>
      <c r="C1211" s="13" t="s">
        <v>400</v>
      </c>
      <c r="D1211" s="21" t="s">
        <v>1957</v>
      </c>
      <c r="E1211" s="15"/>
      <c r="F1211" s="21" t="s">
        <v>447</v>
      </c>
      <c r="G1211" s="17"/>
      <c r="H1211" s="28"/>
      <c r="I1211" s="17" t="s">
        <v>9</v>
      </c>
      <c r="J1211" s="18">
        <v>33.24</v>
      </c>
      <c r="K1211" s="21" t="s">
        <v>154</v>
      </c>
      <c r="L1211" s="15" t="s">
        <v>1633</v>
      </c>
      <c r="M1211" s="22">
        <v>69</v>
      </c>
      <c r="N1211" s="11"/>
    </row>
    <row r="1212" spans="1:14">
      <c r="A1212" s="1" t="str">
        <f t="shared" si="37"/>
        <v>hod oštěpem 500gW70</v>
      </c>
      <c r="B1212" s="2" t="str">
        <f t="shared" si="38"/>
        <v>hod oštěpem 500g</v>
      </c>
      <c r="C1212" s="13" t="s">
        <v>281</v>
      </c>
      <c r="D1212" s="288" t="s">
        <v>448</v>
      </c>
      <c r="E1212" s="289"/>
      <c r="F1212" s="288" t="s">
        <v>447</v>
      </c>
      <c r="G1212" s="84" t="s">
        <v>1237</v>
      </c>
      <c r="H1212" s="85"/>
      <c r="I1212" s="84"/>
      <c r="J1212" s="86" t="s">
        <v>449</v>
      </c>
      <c r="K1212" s="85" t="s">
        <v>249</v>
      </c>
      <c r="L1212" s="83" t="s">
        <v>450</v>
      </c>
      <c r="M1212" s="87">
        <v>70</v>
      </c>
      <c r="N1212" s="11" t="s">
        <v>1958</v>
      </c>
    </row>
    <row r="1213" spans="1:14">
      <c r="A1213" s="1" t="str">
        <f t="shared" si="37"/>
        <v/>
      </c>
      <c r="B1213" s="2" t="str">
        <f t="shared" si="38"/>
        <v>hod oštěpem 500g</v>
      </c>
      <c r="C1213" s="13" t="s">
        <v>9</v>
      </c>
      <c r="D1213" s="21"/>
      <c r="E1213" s="15"/>
      <c r="F1213" s="21"/>
      <c r="G1213" s="21"/>
      <c r="H1213" s="28"/>
      <c r="I1213" s="17"/>
      <c r="J1213" s="186"/>
      <c r="K1213" s="21"/>
      <c r="L1213" s="15"/>
      <c r="M1213" s="27"/>
      <c r="N1213" s="11"/>
    </row>
    <row r="1214" spans="1:14">
      <c r="A1214" s="1" t="str">
        <f t="shared" si="37"/>
        <v>hod oštěpem 400ghod oštěpem 400g</v>
      </c>
      <c r="B1214" s="2" t="str">
        <f t="shared" si="38"/>
        <v>hod oštěpem 400g</v>
      </c>
      <c r="C1214" s="5" t="s">
        <v>441</v>
      </c>
      <c r="D1214" s="6"/>
      <c r="E1214" s="9"/>
      <c r="F1214" s="6"/>
      <c r="G1214" s="6"/>
      <c r="H1214" s="48"/>
      <c r="I1214" s="7"/>
      <c r="J1214" s="188"/>
      <c r="K1214" s="6"/>
      <c r="L1214" s="9"/>
      <c r="M1214" s="10"/>
      <c r="N1214" s="11"/>
    </row>
    <row r="1215" spans="1:14">
      <c r="A1215" s="1" t="str">
        <f t="shared" si="37"/>
        <v>hod oštěpem 400gW75</v>
      </c>
      <c r="B1215" s="2" t="str">
        <f t="shared" si="38"/>
        <v>hod oštěpem 400g</v>
      </c>
      <c r="C1215" s="13" t="s">
        <v>127</v>
      </c>
      <c r="D1215" s="21" t="s">
        <v>128</v>
      </c>
      <c r="E1215" s="15"/>
      <c r="F1215" s="21" t="s">
        <v>121</v>
      </c>
      <c r="G1215" s="17"/>
      <c r="H1215" s="28"/>
      <c r="I1215" s="17" t="s">
        <v>9</v>
      </c>
      <c r="J1215" s="18">
        <v>23.44</v>
      </c>
      <c r="K1215" s="21" t="s">
        <v>154</v>
      </c>
      <c r="L1215" s="15" t="s">
        <v>1633</v>
      </c>
      <c r="M1215" s="22">
        <v>75</v>
      </c>
      <c r="N1215" s="11"/>
    </row>
    <row r="1216" spans="1:14">
      <c r="A1216" s="1" t="str">
        <f t="shared" si="37"/>
        <v>hod oštěpem 400gW80</v>
      </c>
      <c r="B1216" s="2" t="str">
        <f t="shared" si="38"/>
        <v>hod oštěpem 400g</v>
      </c>
      <c r="C1216" s="13" t="s">
        <v>50</v>
      </c>
      <c r="D1216" s="21" t="s">
        <v>51</v>
      </c>
      <c r="E1216" s="15"/>
      <c r="F1216" s="21" t="s">
        <v>32</v>
      </c>
      <c r="G1216" s="17"/>
      <c r="H1216" s="28"/>
      <c r="I1216" s="17" t="s">
        <v>9</v>
      </c>
      <c r="J1216" s="18">
        <v>13.43</v>
      </c>
      <c r="K1216" s="21" t="s">
        <v>15</v>
      </c>
      <c r="L1216" s="15" t="s">
        <v>561</v>
      </c>
      <c r="M1216" s="22">
        <v>80</v>
      </c>
      <c r="N1216" s="11"/>
    </row>
    <row r="1217" spans="1:14">
      <c r="A1217" s="1" t="str">
        <f t="shared" si="37"/>
        <v/>
      </c>
      <c r="B1217" s="2" t="str">
        <f t="shared" si="38"/>
        <v>hod oštěpem 400g</v>
      </c>
      <c r="C1217" s="66" t="s">
        <v>9</v>
      </c>
      <c r="D1217" s="67"/>
      <c r="E1217" s="68"/>
      <c r="F1217" s="67"/>
      <c r="G1217" s="72"/>
      <c r="H1217" s="72"/>
      <c r="I1217" s="69"/>
      <c r="J1217" s="70"/>
      <c r="K1217" s="67"/>
      <c r="L1217" s="68"/>
      <c r="M1217" s="69"/>
      <c r="N1217" s="11"/>
    </row>
    <row r="1218" spans="1:14">
      <c r="A1218" s="1" t="str">
        <f t="shared" si="37"/>
        <v>hod břemenem 9,08kghod břemenem 9,08kg</v>
      </c>
      <c r="B1218" s="2" t="str">
        <f t="shared" si="38"/>
        <v>hod břemenem 9,08kg</v>
      </c>
      <c r="C1218" s="5" t="s">
        <v>468</v>
      </c>
      <c r="D1218" s="6"/>
      <c r="E1218" s="9"/>
      <c r="F1218" s="6"/>
      <c r="G1218" s="6"/>
      <c r="H1218" s="48"/>
      <c r="I1218" s="7"/>
      <c r="J1218" s="169"/>
      <c r="K1218" s="6"/>
      <c r="L1218" s="9"/>
      <c r="M1218" s="10"/>
      <c r="N1218" s="11"/>
    </row>
    <row r="1219" spans="1:14">
      <c r="A1219" s="1" t="str">
        <f t="shared" si="37"/>
        <v>hod břemenem 9,08kgW35</v>
      </c>
      <c r="B1219" s="2" t="str">
        <f t="shared" si="38"/>
        <v>hod břemenem 9,08kg</v>
      </c>
      <c r="C1219" s="13" t="s">
        <v>118</v>
      </c>
      <c r="D1219" s="21" t="s">
        <v>1959</v>
      </c>
      <c r="E1219" s="15"/>
      <c r="F1219" s="21" t="s">
        <v>245</v>
      </c>
      <c r="G1219" s="17" t="s">
        <v>1252</v>
      </c>
      <c r="H1219" s="21"/>
      <c r="I1219" s="17"/>
      <c r="J1219" s="18">
        <v>14.97</v>
      </c>
      <c r="K1219" s="25" t="s">
        <v>122</v>
      </c>
      <c r="L1219" s="26" t="s">
        <v>1960</v>
      </c>
      <c r="M1219" s="20">
        <v>36</v>
      </c>
      <c r="N1219" s="11"/>
    </row>
    <row r="1220" spans="1:14">
      <c r="A1220" s="1" t="str">
        <f t="shared" ref="A1220:A1283" si="39">IF(C1220="","",_xlfn.CONCAT(B1220,C1220))</f>
        <v>hod břemenem 9,08kgW40</v>
      </c>
      <c r="B1220" s="2" t="str">
        <f t="shared" si="38"/>
        <v>hod břemenem 9,08kg</v>
      </c>
      <c r="C1220" s="13" t="s">
        <v>36</v>
      </c>
      <c r="D1220" s="21" t="s">
        <v>1961</v>
      </c>
      <c r="E1220" s="15"/>
      <c r="F1220" s="28" t="s">
        <v>944</v>
      </c>
      <c r="G1220" s="17" t="s">
        <v>1252</v>
      </c>
      <c r="H1220" s="28"/>
      <c r="I1220" s="17"/>
      <c r="J1220" s="18">
        <v>13.15</v>
      </c>
      <c r="K1220" s="21" t="s">
        <v>1623</v>
      </c>
      <c r="L1220" s="15" t="s">
        <v>1962</v>
      </c>
      <c r="M1220" s="22">
        <v>40</v>
      </c>
      <c r="N1220" s="11"/>
    </row>
    <row r="1221" spans="1:14">
      <c r="A1221" s="1" t="str">
        <f t="shared" si="39"/>
        <v>hod břemenem 9,08kgW45</v>
      </c>
      <c r="B1221" s="2" t="str">
        <f t="shared" si="38"/>
        <v>hod břemenem 9,08kg</v>
      </c>
      <c r="C1221" s="13" t="s">
        <v>44</v>
      </c>
      <c r="D1221" s="21" t="s">
        <v>402</v>
      </c>
      <c r="E1221" s="15"/>
      <c r="F1221" s="21" t="s">
        <v>110</v>
      </c>
      <c r="G1221" s="17" t="s">
        <v>1252</v>
      </c>
      <c r="H1221" s="28"/>
      <c r="I1221" s="17"/>
      <c r="J1221" s="18">
        <v>12.44</v>
      </c>
      <c r="K1221" s="21" t="s">
        <v>134</v>
      </c>
      <c r="L1221" s="15" t="s">
        <v>1963</v>
      </c>
      <c r="M1221" s="22">
        <v>49</v>
      </c>
      <c r="N1221" s="11"/>
    </row>
    <row r="1222" spans="1:14">
      <c r="A1222" s="1" t="str">
        <f t="shared" si="39"/>
        <v/>
      </c>
      <c r="B1222" s="2" t="str">
        <f t="shared" ref="B1222:B1285" si="40">IF(C1221="",C1222,B1221)</f>
        <v>hod břemenem 9,08kg</v>
      </c>
      <c r="C1222" s="13" t="s">
        <v>9</v>
      </c>
      <c r="D1222" s="21"/>
      <c r="E1222" s="15"/>
      <c r="F1222" s="21"/>
      <c r="G1222" s="17"/>
      <c r="H1222" s="28"/>
      <c r="I1222" s="17"/>
      <c r="J1222" s="186"/>
      <c r="K1222" s="21"/>
      <c r="L1222" s="23"/>
      <c r="M1222" s="45"/>
      <c r="N1222" s="11"/>
    </row>
    <row r="1223" spans="1:14">
      <c r="A1223" s="1" t="str">
        <f t="shared" si="39"/>
        <v>hod břemenem 7,26kghod břemenem 7,26kg</v>
      </c>
      <c r="B1223" s="2" t="str">
        <f t="shared" si="40"/>
        <v>hod břemenem 7,26kg</v>
      </c>
      <c r="C1223" s="5" t="s">
        <v>467</v>
      </c>
      <c r="D1223" s="6"/>
      <c r="E1223" s="9"/>
      <c r="F1223" s="6"/>
      <c r="G1223" s="6"/>
      <c r="H1223" s="48"/>
      <c r="I1223" s="7"/>
      <c r="J1223" s="169"/>
      <c r="K1223" s="6"/>
      <c r="L1223" s="9"/>
      <c r="M1223" s="10"/>
      <c r="N1223" s="11"/>
    </row>
    <row r="1224" spans="1:14">
      <c r="A1224" s="1" t="str">
        <f t="shared" si="39"/>
        <v>hod břemenem 7,26kgW50</v>
      </c>
      <c r="B1224" s="2" t="str">
        <f t="shared" si="40"/>
        <v>hod břemenem 7,26kg</v>
      </c>
      <c r="C1224" s="13" t="s">
        <v>45</v>
      </c>
      <c r="D1224" s="21" t="s">
        <v>1943</v>
      </c>
      <c r="E1224" s="15"/>
      <c r="F1224" s="21" t="s">
        <v>237</v>
      </c>
      <c r="G1224" s="17" t="s">
        <v>1256</v>
      </c>
      <c r="H1224" s="28"/>
      <c r="I1224" s="17"/>
      <c r="J1224" s="18">
        <v>14.31</v>
      </c>
      <c r="K1224" s="21" t="s">
        <v>1120</v>
      </c>
      <c r="L1224" s="15" t="s">
        <v>1121</v>
      </c>
      <c r="M1224" s="22">
        <v>51</v>
      </c>
      <c r="N1224" s="11"/>
    </row>
    <row r="1225" spans="1:14">
      <c r="A1225" s="1" t="str">
        <f t="shared" si="39"/>
        <v>hod břemenem 7,26kgW55</v>
      </c>
      <c r="B1225" s="2" t="str">
        <f t="shared" si="40"/>
        <v>hod břemenem 7,26kg</v>
      </c>
      <c r="C1225" s="13" t="s">
        <v>47</v>
      </c>
      <c r="D1225" s="21" t="s">
        <v>1943</v>
      </c>
      <c r="E1225" s="15"/>
      <c r="F1225" s="21" t="s">
        <v>237</v>
      </c>
      <c r="G1225" s="17" t="s">
        <v>1256</v>
      </c>
      <c r="H1225" s="28"/>
      <c r="I1225" s="17"/>
      <c r="J1225" s="18" t="s">
        <v>1964</v>
      </c>
      <c r="K1225" s="28" t="s">
        <v>223</v>
      </c>
      <c r="L1225" s="15" t="s">
        <v>1965</v>
      </c>
      <c r="M1225" s="22">
        <v>58</v>
      </c>
      <c r="N1225" s="11"/>
    </row>
    <row r="1226" spans="1:14">
      <c r="A1226" s="1" t="str">
        <f t="shared" si="39"/>
        <v/>
      </c>
      <c r="B1226" s="2" t="str">
        <f t="shared" si="40"/>
        <v>hod břemenem 7,26kg</v>
      </c>
      <c r="C1226" s="13" t="s">
        <v>9</v>
      </c>
      <c r="D1226" s="21"/>
      <c r="E1226" s="15"/>
      <c r="F1226" s="21"/>
      <c r="G1226" s="21"/>
      <c r="H1226" s="28"/>
      <c r="I1226" s="17"/>
      <c r="J1226" s="186"/>
      <c r="K1226" s="21"/>
      <c r="L1226" s="15"/>
      <c r="M1226" s="22"/>
      <c r="N1226" s="11"/>
    </row>
    <row r="1227" spans="1:14">
      <c r="A1227" s="1" t="str">
        <f t="shared" si="39"/>
        <v>hod břemenem 5,45kghod břemenem 5,45kg</v>
      </c>
      <c r="B1227" s="2" t="str">
        <f t="shared" si="40"/>
        <v>hod břemenem 5,45kg</v>
      </c>
      <c r="C1227" s="5" t="s">
        <v>466</v>
      </c>
      <c r="D1227" s="6"/>
      <c r="E1227" s="9"/>
      <c r="F1227" s="6"/>
      <c r="G1227" s="6"/>
      <c r="H1227" s="48"/>
      <c r="I1227" s="7"/>
      <c r="J1227" s="169"/>
      <c r="K1227" s="6"/>
      <c r="L1227" s="9"/>
      <c r="M1227" s="10"/>
      <c r="N1227" s="11"/>
    </row>
    <row r="1228" spans="1:14">
      <c r="A1228" s="1" t="str">
        <f t="shared" si="39"/>
        <v>hod břemenem 5,45kgW60</v>
      </c>
      <c r="B1228" s="2" t="str">
        <f t="shared" si="40"/>
        <v>hod břemenem 5,45kg</v>
      </c>
      <c r="C1228" s="13" t="s">
        <v>125</v>
      </c>
      <c r="D1228" s="21" t="s">
        <v>1943</v>
      </c>
      <c r="E1228" s="15"/>
      <c r="F1228" s="21" t="s">
        <v>237</v>
      </c>
      <c r="G1228" s="17" t="s">
        <v>1259</v>
      </c>
      <c r="H1228" s="28"/>
      <c r="I1228" s="17"/>
      <c r="J1228" s="18">
        <v>15.56</v>
      </c>
      <c r="K1228" s="27" t="s">
        <v>138</v>
      </c>
      <c r="L1228" s="26" t="s">
        <v>645</v>
      </c>
      <c r="M1228" s="20">
        <v>60</v>
      </c>
      <c r="N1228" s="11"/>
    </row>
    <row r="1229" spans="1:14">
      <c r="A1229" s="1" t="str">
        <f t="shared" si="39"/>
        <v>hod břemenem 5,45kgW65</v>
      </c>
      <c r="B1229" s="2" t="str">
        <f t="shared" si="40"/>
        <v>hod břemenem 5,45kg</v>
      </c>
      <c r="C1229" s="13" t="s">
        <v>400</v>
      </c>
      <c r="D1229" s="21" t="s">
        <v>1943</v>
      </c>
      <c r="E1229" s="15"/>
      <c r="F1229" s="21" t="s">
        <v>237</v>
      </c>
      <c r="G1229" s="17" t="s">
        <v>1259</v>
      </c>
      <c r="H1229" s="21"/>
      <c r="I1229" s="17"/>
      <c r="J1229" s="40">
        <v>14.45</v>
      </c>
      <c r="K1229" s="25" t="s">
        <v>647</v>
      </c>
      <c r="L1229" s="26" t="s">
        <v>1669</v>
      </c>
      <c r="M1229" s="20">
        <v>65</v>
      </c>
      <c r="N1229" s="11"/>
    </row>
    <row r="1230" spans="1:14">
      <c r="A1230" s="1" t="str">
        <f t="shared" si="39"/>
        <v>hod břemenem 5,45kgW70</v>
      </c>
      <c r="B1230" s="2" t="str">
        <f t="shared" si="40"/>
        <v>hod břemenem 5,45kg</v>
      </c>
      <c r="C1230" s="13" t="s">
        <v>281</v>
      </c>
      <c r="D1230" s="95" t="s">
        <v>128</v>
      </c>
      <c r="E1230" s="96"/>
      <c r="F1230" s="95" t="s">
        <v>121</v>
      </c>
      <c r="G1230" s="17" t="s">
        <v>1259</v>
      </c>
      <c r="H1230" s="28"/>
      <c r="I1230" s="17"/>
      <c r="J1230" s="18">
        <v>9.19</v>
      </c>
      <c r="K1230" s="28" t="s">
        <v>154</v>
      </c>
      <c r="L1230" s="15" t="s">
        <v>1966</v>
      </c>
      <c r="M1230" s="22">
        <v>70</v>
      </c>
      <c r="N1230" s="11"/>
    </row>
    <row r="1231" spans="1:14">
      <c r="A1231" s="1" t="str">
        <f t="shared" si="39"/>
        <v/>
      </c>
      <c r="B1231" s="2" t="str">
        <f t="shared" si="40"/>
        <v>hod břemenem 5,45kg</v>
      </c>
      <c r="C1231" s="13" t="s">
        <v>9</v>
      </c>
      <c r="D1231" s="21"/>
      <c r="E1231" s="15"/>
      <c r="F1231" s="21"/>
      <c r="G1231" s="21"/>
      <c r="H1231" s="28"/>
      <c r="I1231" s="17"/>
      <c r="J1231" s="186"/>
      <c r="K1231" s="21"/>
      <c r="L1231" s="15"/>
      <c r="M1231" s="22"/>
      <c r="N1231" s="11"/>
    </row>
    <row r="1232" spans="1:14">
      <c r="A1232" s="1" t="str">
        <f t="shared" si="39"/>
        <v>hod břemenem 4kghod břemenem 4kg</v>
      </c>
      <c r="B1232" s="2" t="str">
        <f t="shared" si="40"/>
        <v>hod břemenem 4kg</v>
      </c>
      <c r="C1232" s="5" t="s">
        <v>465</v>
      </c>
      <c r="D1232" s="6"/>
      <c r="E1232" s="9"/>
      <c r="F1232" s="6"/>
      <c r="G1232" s="6"/>
      <c r="H1232" s="48"/>
      <c r="I1232" s="7"/>
      <c r="J1232" s="169"/>
      <c r="K1232" s="6"/>
      <c r="L1232" s="9"/>
      <c r="M1232" s="10"/>
      <c r="N1232" s="11"/>
    </row>
    <row r="1233" spans="1:14">
      <c r="A1233" s="1" t="str">
        <f t="shared" si="39"/>
        <v>hod břemenem 4kgW75</v>
      </c>
      <c r="B1233" s="2" t="str">
        <f t="shared" si="40"/>
        <v>hod břemenem 4kg</v>
      </c>
      <c r="C1233" s="13" t="s">
        <v>127</v>
      </c>
      <c r="D1233" s="21" t="s">
        <v>1967</v>
      </c>
      <c r="E1233" s="15"/>
      <c r="F1233" s="21" t="s">
        <v>680</v>
      </c>
      <c r="G1233" s="17" t="s">
        <v>1968</v>
      </c>
      <c r="H1233" s="17"/>
      <c r="I1233" s="17"/>
      <c r="J1233" s="18">
        <v>10.47</v>
      </c>
      <c r="K1233" s="25" t="s">
        <v>68</v>
      </c>
      <c r="L1233" s="26" t="s">
        <v>1949</v>
      </c>
      <c r="M1233" s="22">
        <v>75</v>
      </c>
      <c r="N1233" s="11"/>
    </row>
    <row r="1234" spans="1:14">
      <c r="A1234" s="1" t="str">
        <f t="shared" si="39"/>
        <v/>
      </c>
      <c r="B1234" s="2" t="str">
        <f t="shared" si="40"/>
        <v>hod břemenem 4kg</v>
      </c>
      <c r="C1234" s="13" t="s">
        <v>9</v>
      </c>
      <c r="D1234" s="21"/>
      <c r="E1234" s="15"/>
      <c r="F1234" s="21"/>
      <c r="G1234" s="21"/>
      <c r="H1234" s="28"/>
      <c r="I1234" s="17"/>
      <c r="J1234" s="186"/>
      <c r="K1234" s="21"/>
      <c r="L1234" s="15"/>
      <c r="M1234" s="22"/>
      <c r="N1234" s="11"/>
    </row>
    <row r="1235" spans="1:14">
      <c r="A1235" s="1" t="str">
        <f t="shared" si="39"/>
        <v>balvan 50kgbalvan 50kg</v>
      </c>
      <c r="B1235" s="2" t="str">
        <f t="shared" si="40"/>
        <v>balvan 50kg</v>
      </c>
      <c r="C1235" s="5" t="s">
        <v>1264</v>
      </c>
      <c r="D1235" s="6"/>
      <c r="E1235" s="9"/>
      <c r="F1235" s="6"/>
      <c r="G1235" s="6"/>
      <c r="H1235" s="48"/>
      <c r="I1235" s="7"/>
      <c r="J1235" s="169"/>
      <c r="K1235" s="6"/>
      <c r="L1235" s="9"/>
      <c r="M1235" s="10"/>
      <c r="N1235" s="11"/>
    </row>
    <row r="1236" spans="1:14">
      <c r="A1236" s="1" t="str">
        <f t="shared" si="39"/>
        <v>balvan 50kgW35</v>
      </c>
      <c r="B1236" s="2" t="str">
        <f t="shared" si="40"/>
        <v>balvan 50kg</v>
      </c>
      <c r="C1236" s="13" t="s">
        <v>118</v>
      </c>
      <c r="D1236" s="21" t="s">
        <v>1969</v>
      </c>
      <c r="E1236" s="15"/>
      <c r="F1236" s="21" t="s">
        <v>1429</v>
      </c>
      <c r="G1236" s="17" t="s">
        <v>1265</v>
      </c>
      <c r="H1236" s="28"/>
      <c r="I1236" s="17"/>
      <c r="J1236" s="18">
        <v>1.24</v>
      </c>
      <c r="K1236" s="28" t="s">
        <v>68</v>
      </c>
      <c r="L1236" s="15" t="s">
        <v>1385</v>
      </c>
      <c r="M1236" s="22">
        <v>37</v>
      </c>
      <c r="N1236" s="11"/>
    </row>
    <row r="1237" spans="1:14">
      <c r="A1237" s="1" t="str">
        <f t="shared" si="39"/>
        <v>balvan 50kgW40</v>
      </c>
      <c r="B1237" s="2" t="str">
        <f t="shared" si="40"/>
        <v>balvan 50kg</v>
      </c>
      <c r="C1237" s="13" t="s">
        <v>36</v>
      </c>
      <c r="D1237" s="21" t="s">
        <v>397</v>
      </c>
      <c r="E1237" s="15"/>
      <c r="F1237" s="21" t="s">
        <v>1327</v>
      </c>
      <c r="G1237" s="30" t="s">
        <v>1265</v>
      </c>
      <c r="H1237" s="28"/>
      <c r="I1237" s="17"/>
      <c r="J1237" s="18">
        <v>1.4</v>
      </c>
      <c r="K1237" s="29" t="s">
        <v>93</v>
      </c>
      <c r="L1237" s="23" t="s">
        <v>1970</v>
      </c>
      <c r="M1237" s="22">
        <v>40</v>
      </c>
      <c r="N1237" s="11"/>
    </row>
    <row r="1238" spans="1:14">
      <c r="A1238" s="1" t="str">
        <f t="shared" si="39"/>
        <v>balvan 50kgW45</v>
      </c>
      <c r="B1238" s="2" t="str">
        <f t="shared" si="40"/>
        <v>balvan 50kg</v>
      </c>
      <c r="C1238" s="13" t="s">
        <v>44</v>
      </c>
      <c r="D1238" s="21" t="s">
        <v>411</v>
      </c>
      <c r="E1238" s="15"/>
      <c r="F1238" s="21" t="s">
        <v>771</v>
      </c>
      <c r="G1238" s="17" t="s">
        <v>1265</v>
      </c>
      <c r="H1238" s="28"/>
      <c r="I1238" s="17"/>
      <c r="J1238" s="18">
        <v>0.69</v>
      </c>
      <c r="K1238" s="21" t="s">
        <v>93</v>
      </c>
      <c r="L1238" s="15" t="s">
        <v>1971</v>
      </c>
      <c r="M1238" s="22" t="s">
        <v>336</v>
      </c>
      <c r="N1238" s="11"/>
    </row>
    <row r="1239" spans="1:14">
      <c r="A1239" s="1" t="str">
        <f t="shared" si="39"/>
        <v>balvan 50kgW50</v>
      </c>
      <c r="B1239" s="2" t="str">
        <f t="shared" si="40"/>
        <v>balvan 50kg</v>
      </c>
      <c r="C1239" s="13" t="s">
        <v>45</v>
      </c>
      <c r="D1239" s="21" t="s">
        <v>1943</v>
      </c>
      <c r="E1239" s="15"/>
      <c r="F1239" s="21" t="s">
        <v>237</v>
      </c>
      <c r="G1239" s="30" t="s">
        <v>1265</v>
      </c>
      <c r="H1239" s="28"/>
      <c r="I1239" s="30"/>
      <c r="J1239" s="18">
        <v>1.03</v>
      </c>
      <c r="K1239" s="28" t="s">
        <v>252</v>
      </c>
      <c r="L1239" s="15" t="s">
        <v>1388</v>
      </c>
      <c r="M1239" s="22">
        <v>54</v>
      </c>
      <c r="N1239" s="11"/>
    </row>
    <row r="1240" spans="1:14">
      <c r="A1240" s="1" t="str">
        <f t="shared" si="39"/>
        <v/>
      </c>
      <c r="B1240" s="2" t="str">
        <f t="shared" si="40"/>
        <v>balvan 50kg</v>
      </c>
      <c r="C1240" s="13" t="s">
        <v>9</v>
      </c>
      <c r="D1240" s="21"/>
      <c r="E1240" s="15"/>
      <c r="F1240" s="21"/>
      <c r="G1240" s="21"/>
      <c r="H1240" s="28"/>
      <c r="I1240" s="17"/>
      <c r="J1240" s="186"/>
      <c r="K1240" s="21"/>
      <c r="L1240" s="15"/>
      <c r="M1240" s="27"/>
      <c r="N1240" s="11"/>
    </row>
    <row r="1241" spans="1:14">
      <c r="A1241" s="1" t="str">
        <f t="shared" si="39"/>
        <v>desetibojdesetiboj</v>
      </c>
      <c r="B1241" s="2" t="str">
        <f t="shared" si="40"/>
        <v>desetiboj</v>
      </c>
      <c r="C1241" s="5" t="s">
        <v>470</v>
      </c>
      <c r="D1241" s="157"/>
      <c r="E1241" s="9"/>
      <c r="F1241" s="6"/>
      <c r="G1241" s="6"/>
      <c r="H1241" s="6"/>
      <c r="I1241" s="6"/>
      <c r="J1241" s="159"/>
      <c r="K1241" s="6"/>
      <c r="L1241" s="9"/>
      <c r="M1241" s="10"/>
      <c r="N1241" s="11"/>
    </row>
    <row r="1242" spans="1:14">
      <c r="A1242" s="1" t="str">
        <f t="shared" si="39"/>
        <v>desetibojW35</v>
      </c>
      <c r="B1242" s="2" t="str">
        <f t="shared" si="40"/>
        <v>desetiboj</v>
      </c>
      <c r="C1242" s="13" t="s">
        <v>118</v>
      </c>
      <c r="D1242" s="21" t="s">
        <v>1785</v>
      </c>
      <c r="E1242" s="15"/>
      <c r="F1242" s="21" t="s">
        <v>1786</v>
      </c>
      <c r="G1242" s="17" t="s">
        <v>552</v>
      </c>
      <c r="H1242" s="17"/>
      <c r="I1242" s="17"/>
      <c r="J1242" s="191">
        <v>4882</v>
      </c>
      <c r="K1242" s="21" t="s">
        <v>1045</v>
      </c>
      <c r="L1242" s="15" t="s">
        <v>1972</v>
      </c>
      <c r="M1242" s="22">
        <v>36</v>
      </c>
      <c r="N1242" s="11"/>
    </row>
    <row r="1243" spans="1:14">
      <c r="A1243" s="1" t="str">
        <f t="shared" si="39"/>
        <v/>
      </c>
      <c r="B1243" s="2" t="str">
        <f t="shared" si="40"/>
        <v>desetiboj</v>
      </c>
      <c r="C1243" s="13" t="s">
        <v>9</v>
      </c>
      <c r="D1243" s="21"/>
      <c r="E1243" s="15"/>
      <c r="F1243" s="21"/>
      <c r="G1243" s="17"/>
      <c r="H1243" s="17"/>
      <c r="I1243" s="17"/>
      <c r="J1243" s="193"/>
      <c r="K1243" s="21"/>
      <c r="L1243" s="15" t="s">
        <v>1973</v>
      </c>
      <c r="M1243" s="27"/>
      <c r="N1243" s="11"/>
    </row>
    <row r="1244" spans="1:14">
      <c r="A1244" s="1" t="str">
        <f t="shared" si="39"/>
        <v/>
      </c>
      <c r="B1244" s="2" t="str">
        <f t="shared" si="40"/>
        <v/>
      </c>
      <c r="C1244" s="66" t="s">
        <v>9</v>
      </c>
      <c r="D1244" s="67"/>
      <c r="E1244" s="68"/>
      <c r="F1244" s="67"/>
      <c r="G1244" s="72"/>
      <c r="H1244" s="72"/>
      <c r="I1244" s="69"/>
      <c r="J1244" s="97"/>
      <c r="K1244" s="71"/>
      <c r="L1244" s="68"/>
      <c r="M1244" s="72"/>
      <c r="N1244" s="11"/>
    </row>
    <row r="1245" spans="1:14">
      <c r="A1245" s="1" t="str">
        <f t="shared" si="39"/>
        <v>desetibojdesetiboj</v>
      </c>
      <c r="B1245" s="2" t="str">
        <f t="shared" si="40"/>
        <v>desetiboj</v>
      </c>
      <c r="C1245" s="5" t="s">
        <v>470</v>
      </c>
      <c r="D1245" s="157"/>
      <c r="E1245" s="9"/>
      <c r="F1245" s="6"/>
      <c r="G1245" s="6"/>
      <c r="H1245" s="6"/>
      <c r="I1245" s="6"/>
      <c r="J1245" s="159"/>
      <c r="K1245" s="6"/>
      <c r="L1245" s="9"/>
      <c r="M1245" s="10"/>
      <c r="N1245" s="11"/>
    </row>
    <row r="1246" spans="1:14">
      <c r="A1246" s="1" t="str">
        <f t="shared" si="39"/>
        <v>desetibojW50</v>
      </c>
      <c r="B1246" s="2" t="str">
        <f t="shared" si="40"/>
        <v>desetiboj</v>
      </c>
      <c r="C1246" s="13" t="s">
        <v>45</v>
      </c>
      <c r="D1246" s="4" t="s">
        <v>412</v>
      </c>
      <c r="E1246" s="26"/>
      <c r="F1246" s="4" t="s">
        <v>196</v>
      </c>
      <c r="G1246" s="17" t="s">
        <v>552</v>
      </c>
      <c r="H1246" s="21"/>
      <c r="I1246" s="17"/>
      <c r="J1246" s="191">
        <v>2278</v>
      </c>
      <c r="K1246" s="27" t="s">
        <v>255</v>
      </c>
      <c r="L1246" s="15" t="s">
        <v>1032</v>
      </c>
      <c r="M1246" s="22">
        <v>51</v>
      </c>
      <c r="N1246" s="11"/>
    </row>
    <row r="1247" spans="1:14">
      <c r="A1247" s="1" t="str">
        <f t="shared" si="39"/>
        <v/>
      </c>
      <c r="B1247" s="2" t="str">
        <f t="shared" si="40"/>
        <v>desetiboj</v>
      </c>
      <c r="C1247" s="13" t="s">
        <v>9</v>
      </c>
      <c r="D1247" s="21"/>
      <c r="E1247" s="15"/>
      <c r="F1247" s="21"/>
      <c r="G1247" s="17"/>
      <c r="H1247" s="21"/>
      <c r="I1247" s="21"/>
      <c r="J1247" s="22"/>
      <c r="K1247" s="21"/>
      <c r="L1247" s="168" t="s">
        <v>1974</v>
      </c>
      <c r="M1247" s="27"/>
      <c r="N1247" s="11"/>
    </row>
    <row r="1248" spans="1:14">
      <c r="A1248" s="1" t="str">
        <f t="shared" si="39"/>
        <v/>
      </c>
      <c r="B1248" s="2" t="str">
        <f t="shared" si="40"/>
        <v/>
      </c>
      <c r="C1248" s="13" t="s">
        <v>9</v>
      </c>
      <c r="D1248" s="21"/>
      <c r="E1248" s="15"/>
      <c r="F1248" s="21"/>
      <c r="G1248" s="21"/>
      <c r="H1248" s="21"/>
      <c r="I1248" s="21"/>
      <c r="J1248" s="22"/>
      <c r="K1248" s="21"/>
      <c r="L1248" s="15"/>
      <c r="M1248" s="27"/>
      <c r="N1248" s="11"/>
    </row>
    <row r="1249" spans="1:14">
      <c r="A1249" s="1" t="str">
        <f t="shared" si="39"/>
        <v>běžecký desetibojběžecký desetiboj</v>
      </c>
      <c r="B1249" s="2" t="str">
        <f t="shared" si="40"/>
        <v>běžecký desetiboj</v>
      </c>
      <c r="C1249" s="5" t="s">
        <v>1295</v>
      </c>
      <c r="D1249" s="6"/>
      <c r="E1249" s="9"/>
      <c r="F1249" s="6"/>
      <c r="G1249" s="6"/>
      <c r="H1249" s="48"/>
      <c r="I1249" s="7"/>
      <c r="J1249" s="208"/>
      <c r="K1249" s="6"/>
      <c r="L1249" s="9"/>
      <c r="M1249" s="10"/>
      <c r="N1249" s="11"/>
    </row>
    <row r="1250" spans="1:14">
      <c r="A1250" s="1" t="str">
        <f t="shared" si="39"/>
        <v>běžecký desetibojW35</v>
      </c>
      <c r="B1250" s="2" t="str">
        <f t="shared" si="40"/>
        <v>běžecký desetiboj</v>
      </c>
      <c r="C1250" s="13" t="s">
        <v>118</v>
      </c>
      <c r="D1250" s="21" t="s">
        <v>1975</v>
      </c>
      <c r="E1250" s="15"/>
      <c r="F1250" s="21" t="s">
        <v>173</v>
      </c>
      <c r="G1250" s="17" t="s">
        <v>552</v>
      </c>
      <c r="H1250" s="28"/>
      <c r="I1250" s="17"/>
      <c r="J1250" s="191">
        <v>5315</v>
      </c>
      <c r="K1250" s="28" t="s">
        <v>138</v>
      </c>
      <c r="L1250" s="15" t="s">
        <v>1318</v>
      </c>
      <c r="M1250" s="22">
        <v>36</v>
      </c>
      <c r="N1250" s="11"/>
    </row>
    <row r="1251" spans="1:14">
      <c r="A1251" s="1" t="str">
        <f t="shared" si="39"/>
        <v xml:space="preserve">běžecký desetiboj </v>
      </c>
      <c r="B1251" s="2" t="str">
        <f t="shared" si="40"/>
        <v>běžecký desetiboj</v>
      </c>
      <c r="C1251" s="13" t="s">
        <v>540</v>
      </c>
      <c r="D1251" s="21"/>
      <c r="E1251" s="15"/>
      <c r="F1251" s="21"/>
      <c r="G1251" s="21"/>
      <c r="H1251" s="28"/>
      <c r="I1251" s="17"/>
      <c r="J1251" s="210"/>
      <c r="K1251" s="21"/>
      <c r="L1251" s="15" t="s">
        <v>1976</v>
      </c>
      <c r="M1251" s="27"/>
      <c r="N1251" s="11"/>
    </row>
    <row r="1252" spans="1:14">
      <c r="A1252" s="1" t="str">
        <f t="shared" si="39"/>
        <v>běžecký desetibojW40</v>
      </c>
      <c r="B1252" s="2" t="str">
        <f t="shared" si="40"/>
        <v>běžecký desetiboj</v>
      </c>
      <c r="C1252" s="13" t="s">
        <v>36</v>
      </c>
      <c r="D1252" s="29" t="s">
        <v>1977</v>
      </c>
      <c r="E1252" s="23"/>
      <c r="F1252" s="29" t="s">
        <v>293</v>
      </c>
      <c r="G1252" s="17" t="s">
        <v>552</v>
      </c>
      <c r="H1252" s="28"/>
      <c r="I1252" s="30"/>
      <c r="J1252" s="211">
        <v>6836</v>
      </c>
      <c r="K1252" s="21" t="s">
        <v>1315</v>
      </c>
      <c r="L1252" s="15" t="s">
        <v>1316</v>
      </c>
      <c r="M1252" s="22">
        <v>41</v>
      </c>
      <c r="N1252" s="11"/>
    </row>
    <row r="1253" spans="1:14">
      <c r="A1253" s="1" t="str">
        <f t="shared" si="39"/>
        <v xml:space="preserve">běžecký desetiboj </v>
      </c>
      <c r="B1253" s="2" t="str">
        <f t="shared" si="40"/>
        <v>běžecký desetiboj</v>
      </c>
      <c r="C1253" s="13" t="s">
        <v>540</v>
      </c>
      <c r="D1253" s="21"/>
      <c r="E1253" s="15"/>
      <c r="F1253" s="21"/>
      <c r="G1253" s="21"/>
      <c r="H1253" s="28"/>
      <c r="I1253" s="17"/>
      <c r="J1253" s="210"/>
      <c r="K1253" s="21"/>
      <c r="L1253" s="15" t="s">
        <v>1978</v>
      </c>
      <c r="M1253" s="27"/>
      <c r="N1253" s="11"/>
    </row>
    <row r="1254" spans="1:14">
      <c r="A1254" s="1" t="str">
        <f t="shared" si="39"/>
        <v>běžecký desetibojW45</v>
      </c>
      <c r="B1254" s="2" t="str">
        <f t="shared" si="40"/>
        <v>běžecký desetiboj</v>
      </c>
      <c r="C1254" s="13" t="s">
        <v>44</v>
      </c>
      <c r="D1254" s="21" t="s">
        <v>1843</v>
      </c>
      <c r="E1254" s="15"/>
      <c r="F1254" s="21" t="s">
        <v>1429</v>
      </c>
      <c r="G1254" s="17" t="s">
        <v>552</v>
      </c>
      <c r="H1254" s="28"/>
      <c r="I1254" s="17"/>
      <c r="J1254" s="191">
        <v>5908</v>
      </c>
      <c r="K1254" s="21" t="s">
        <v>1979</v>
      </c>
      <c r="L1254" s="15" t="s">
        <v>1980</v>
      </c>
      <c r="M1254" s="22">
        <v>45</v>
      </c>
      <c r="N1254" s="11"/>
    </row>
    <row r="1255" spans="1:14">
      <c r="A1255" s="1" t="str">
        <f t="shared" si="39"/>
        <v xml:space="preserve">běžecký desetiboj </v>
      </c>
      <c r="B1255" s="2" t="str">
        <f t="shared" si="40"/>
        <v>běžecký desetiboj</v>
      </c>
      <c r="C1255" s="13" t="s">
        <v>540</v>
      </c>
      <c r="D1255" s="21"/>
      <c r="E1255" s="15"/>
      <c r="F1255" s="21"/>
      <c r="G1255" s="21"/>
      <c r="H1255" s="28"/>
      <c r="I1255" s="17"/>
      <c r="J1255" s="210"/>
      <c r="K1255" s="21"/>
      <c r="L1255" s="15" t="s">
        <v>1981</v>
      </c>
      <c r="M1255" s="27"/>
      <c r="N1255" s="11"/>
    </row>
    <row r="1256" spans="1:14">
      <c r="A1256" s="1" t="str">
        <f t="shared" si="39"/>
        <v>běžecký desetibojW50</v>
      </c>
      <c r="B1256" s="2" t="str">
        <f t="shared" si="40"/>
        <v>běžecký desetiboj</v>
      </c>
      <c r="C1256" s="13" t="s">
        <v>45</v>
      </c>
      <c r="D1256" s="290" t="s">
        <v>1982</v>
      </c>
      <c r="E1256" s="15"/>
      <c r="F1256" s="28" t="s">
        <v>1983</v>
      </c>
      <c r="G1256" s="21" t="s">
        <v>552</v>
      </c>
      <c r="H1256" s="28"/>
      <c r="I1256" s="17"/>
      <c r="J1256" s="191">
        <v>5323</v>
      </c>
      <c r="K1256" s="28" t="s">
        <v>1984</v>
      </c>
      <c r="L1256" s="15" t="s">
        <v>1985</v>
      </c>
      <c r="M1256" s="22">
        <v>51</v>
      </c>
      <c r="N1256" s="11"/>
    </row>
    <row r="1257" spans="1:14">
      <c r="A1257" s="1" t="str">
        <f t="shared" si="39"/>
        <v xml:space="preserve">běžecký desetiboj </v>
      </c>
      <c r="B1257" s="2" t="str">
        <f t="shared" si="40"/>
        <v>běžecký desetiboj</v>
      </c>
      <c r="C1257" s="13" t="s">
        <v>540</v>
      </c>
      <c r="D1257" s="21"/>
      <c r="E1257" s="15"/>
      <c r="F1257" s="21"/>
      <c r="G1257" s="21"/>
      <c r="H1257" s="28"/>
      <c r="I1257" s="17"/>
      <c r="J1257" s="210"/>
      <c r="K1257" s="21"/>
      <c r="L1257" s="15" t="s">
        <v>1986</v>
      </c>
      <c r="M1257" s="27"/>
      <c r="N1257" s="11"/>
    </row>
    <row r="1258" spans="1:14">
      <c r="A1258" s="1" t="str">
        <f t="shared" si="39"/>
        <v>běžecký desetibojW60</v>
      </c>
      <c r="B1258" s="2" t="str">
        <f t="shared" si="40"/>
        <v>běžecký desetiboj</v>
      </c>
      <c r="C1258" s="13" t="s">
        <v>125</v>
      </c>
      <c r="D1258" s="21" t="s">
        <v>327</v>
      </c>
      <c r="E1258" s="15"/>
      <c r="F1258" s="28" t="s">
        <v>295</v>
      </c>
      <c r="G1258" s="17" t="s">
        <v>552</v>
      </c>
      <c r="H1258" s="28"/>
      <c r="I1258" s="30"/>
      <c r="J1258" s="211">
        <v>5509</v>
      </c>
      <c r="K1258" s="28" t="s">
        <v>138</v>
      </c>
      <c r="L1258" s="15" t="s">
        <v>1318</v>
      </c>
      <c r="M1258" s="22">
        <v>63</v>
      </c>
      <c r="N1258" s="11"/>
    </row>
    <row r="1259" spans="1:14">
      <c r="A1259" s="1" t="str">
        <f t="shared" si="39"/>
        <v xml:space="preserve">běžecký desetiboj </v>
      </c>
      <c r="B1259" s="2" t="str">
        <f t="shared" si="40"/>
        <v>běžecký desetiboj</v>
      </c>
      <c r="C1259" s="13" t="s">
        <v>540</v>
      </c>
      <c r="D1259" s="21"/>
      <c r="E1259" s="15"/>
      <c r="F1259" s="21"/>
      <c r="G1259" s="21"/>
      <c r="H1259" s="28"/>
      <c r="I1259" s="17"/>
      <c r="J1259" s="209"/>
      <c r="K1259" s="21"/>
      <c r="L1259" s="15" t="s">
        <v>1987</v>
      </c>
      <c r="M1259" s="27"/>
      <c r="N1259" s="11"/>
    </row>
    <row r="1260" spans="1:14">
      <c r="A1260" s="1" t="str">
        <f t="shared" si="39"/>
        <v>běžecký desetibojW65</v>
      </c>
      <c r="B1260" s="2" t="str">
        <f t="shared" si="40"/>
        <v>běžecký desetiboj</v>
      </c>
      <c r="C1260" s="13" t="s">
        <v>400</v>
      </c>
      <c r="D1260" s="29" t="s">
        <v>1988</v>
      </c>
      <c r="E1260" s="15"/>
      <c r="F1260" s="21" t="s">
        <v>1989</v>
      </c>
      <c r="G1260" s="17" t="s">
        <v>552</v>
      </c>
      <c r="H1260" s="28"/>
      <c r="I1260" s="30"/>
      <c r="J1260" s="211">
        <v>6534</v>
      </c>
      <c r="K1260" s="21" t="s">
        <v>1315</v>
      </c>
      <c r="L1260" s="15" t="s">
        <v>1316</v>
      </c>
      <c r="M1260" s="22">
        <v>65</v>
      </c>
      <c r="N1260" s="291"/>
    </row>
    <row r="1261" spans="1:14">
      <c r="A1261" s="1" t="str">
        <f t="shared" si="39"/>
        <v xml:space="preserve">běžecký desetiboj </v>
      </c>
      <c r="B1261" s="2" t="str">
        <f t="shared" si="40"/>
        <v>běžecký desetiboj</v>
      </c>
      <c r="C1261" s="13" t="s">
        <v>540</v>
      </c>
      <c r="D1261" s="21"/>
      <c r="E1261" s="15"/>
      <c r="F1261" s="21"/>
      <c r="G1261" s="21"/>
      <c r="H1261" s="28"/>
      <c r="I1261" s="17"/>
      <c r="J1261" s="210"/>
      <c r="K1261" s="21"/>
      <c r="L1261" s="15" t="s">
        <v>1990</v>
      </c>
      <c r="M1261" s="27"/>
      <c r="N1261" s="291"/>
    </row>
    <row r="1262" spans="1:14">
      <c r="A1262" s="1" t="str">
        <f t="shared" si="39"/>
        <v/>
      </c>
      <c r="B1262" s="2" t="str">
        <f t="shared" si="40"/>
        <v>běžecký desetiboj</v>
      </c>
      <c r="C1262" s="13" t="s">
        <v>9</v>
      </c>
      <c r="D1262" s="21"/>
      <c r="E1262" s="15"/>
      <c r="F1262" s="21"/>
      <c r="G1262" s="21"/>
      <c r="H1262" s="28"/>
      <c r="I1262" s="17"/>
      <c r="J1262" s="210"/>
      <c r="K1262" s="21"/>
      <c r="L1262" s="15"/>
      <c r="M1262" s="27"/>
      <c r="N1262" s="291"/>
    </row>
    <row r="1263" spans="1:14">
      <c r="A1263" s="1" t="str">
        <f t="shared" si="39"/>
        <v>sedmibojsedmiboj</v>
      </c>
      <c r="B1263" s="2" t="str">
        <f t="shared" si="40"/>
        <v>sedmiboj</v>
      </c>
      <c r="C1263" s="5" t="s">
        <v>473</v>
      </c>
      <c r="D1263" s="157"/>
      <c r="E1263" s="9"/>
      <c r="F1263" s="6"/>
      <c r="G1263" s="6"/>
      <c r="H1263" s="48"/>
      <c r="I1263" s="7"/>
      <c r="J1263" s="159"/>
      <c r="K1263" s="6"/>
      <c r="L1263" s="9"/>
      <c r="M1263" s="10"/>
      <c r="N1263" s="11"/>
    </row>
    <row r="1264" spans="1:14">
      <c r="A1264" s="1" t="str">
        <f t="shared" si="39"/>
        <v>sedmibojW35</v>
      </c>
      <c r="B1264" s="2" t="str">
        <f t="shared" si="40"/>
        <v>sedmiboj</v>
      </c>
      <c r="C1264" s="13" t="s">
        <v>118</v>
      </c>
      <c r="D1264" s="21" t="s">
        <v>1819</v>
      </c>
      <c r="E1264" s="15"/>
      <c r="F1264" s="21" t="s">
        <v>97</v>
      </c>
      <c r="G1264" s="17" t="s">
        <v>552</v>
      </c>
      <c r="H1264" s="28"/>
      <c r="I1264" s="17"/>
      <c r="J1264" s="191">
        <v>5650</v>
      </c>
      <c r="K1264" s="21" t="s">
        <v>252</v>
      </c>
      <c r="L1264" s="15" t="s">
        <v>1991</v>
      </c>
      <c r="M1264" s="22">
        <v>37</v>
      </c>
      <c r="N1264" s="11"/>
    </row>
    <row r="1265" spans="1:14">
      <c r="A1265" s="1" t="str">
        <f t="shared" si="39"/>
        <v xml:space="preserve">sedmiboj </v>
      </c>
      <c r="B1265" s="2" t="str">
        <f t="shared" si="40"/>
        <v>sedmiboj</v>
      </c>
      <c r="C1265" s="13" t="s">
        <v>540</v>
      </c>
      <c r="D1265" s="21"/>
      <c r="E1265" s="15"/>
      <c r="F1265" s="21"/>
      <c r="G1265" s="21"/>
      <c r="H1265" s="28"/>
      <c r="I1265" s="17"/>
      <c r="J1265" s="193"/>
      <c r="K1265" s="21"/>
      <c r="L1265" s="15" t="s">
        <v>1992</v>
      </c>
      <c r="M1265" s="27"/>
      <c r="N1265" s="11"/>
    </row>
    <row r="1266" spans="1:14">
      <c r="A1266" s="1" t="str">
        <f t="shared" si="39"/>
        <v/>
      </c>
      <c r="B1266" s="2" t="str">
        <f t="shared" si="40"/>
        <v>sedmiboj</v>
      </c>
      <c r="C1266" s="13" t="s">
        <v>9</v>
      </c>
      <c r="D1266" s="21"/>
      <c r="E1266" s="15"/>
      <c r="F1266" s="21"/>
      <c r="G1266" s="21"/>
      <c r="H1266" s="28"/>
      <c r="I1266" s="17"/>
      <c r="J1266" s="22"/>
      <c r="K1266" s="21"/>
      <c r="L1266" s="15"/>
      <c r="M1266" s="27"/>
      <c r="N1266" s="291"/>
    </row>
    <row r="1267" spans="1:14">
      <c r="A1267" s="1" t="str">
        <f t="shared" si="39"/>
        <v>sedmibojsedmiboj</v>
      </c>
      <c r="B1267" s="2" t="str">
        <f t="shared" si="40"/>
        <v>sedmiboj</v>
      </c>
      <c r="C1267" s="5" t="s">
        <v>473</v>
      </c>
      <c r="D1267" s="157"/>
      <c r="E1267" s="9"/>
      <c r="F1267" s="6"/>
      <c r="G1267" s="6"/>
      <c r="H1267" s="48"/>
      <c r="I1267" s="7"/>
      <c r="J1267" s="159"/>
      <c r="K1267" s="6"/>
      <c r="L1267" s="9"/>
      <c r="M1267" s="10"/>
      <c r="N1267" s="11"/>
    </row>
    <row r="1268" spans="1:14">
      <c r="A1268" s="1" t="str">
        <f t="shared" si="39"/>
        <v>sedmibojW40</v>
      </c>
      <c r="B1268" s="2" t="str">
        <f t="shared" si="40"/>
        <v>sedmiboj</v>
      </c>
      <c r="C1268" s="13" t="s">
        <v>36</v>
      </c>
      <c r="D1268" s="21" t="s">
        <v>1993</v>
      </c>
      <c r="E1268" s="15"/>
      <c r="F1268" s="21" t="s">
        <v>165</v>
      </c>
      <c r="G1268" s="17" t="s">
        <v>552</v>
      </c>
      <c r="H1268" s="28"/>
      <c r="I1268" s="17"/>
      <c r="J1268" s="191">
        <v>4465</v>
      </c>
      <c r="K1268" s="21" t="s">
        <v>508</v>
      </c>
      <c r="L1268" s="15" t="s">
        <v>1246</v>
      </c>
      <c r="M1268" s="22">
        <v>40</v>
      </c>
      <c r="N1268" s="11"/>
    </row>
    <row r="1269" spans="1:14">
      <c r="A1269" s="1" t="str">
        <f t="shared" si="39"/>
        <v xml:space="preserve">sedmiboj </v>
      </c>
      <c r="B1269" s="2" t="str">
        <f t="shared" si="40"/>
        <v>sedmiboj</v>
      </c>
      <c r="C1269" s="13" t="s">
        <v>540</v>
      </c>
      <c r="D1269" s="21"/>
      <c r="E1269" s="15"/>
      <c r="F1269" s="21"/>
      <c r="G1269" s="21"/>
      <c r="H1269" s="28"/>
      <c r="I1269" s="17"/>
      <c r="J1269" s="193"/>
      <c r="K1269" s="21"/>
      <c r="L1269" s="15" t="s">
        <v>1994</v>
      </c>
      <c r="M1269" s="27"/>
      <c r="N1269" s="11"/>
    </row>
    <row r="1270" spans="1:14">
      <c r="A1270" s="1" t="str">
        <f t="shared" si="39"/>
        <v>sedmibojW45</v>
      </c>
      <c r="B1270" s="2" t="str">
        <f t="shared" si="40"/>
        <v>sedmiboj</v>
      </c>
      <c r="C1270" s="13" t="s">
        <v>44</v>
      </c>
      <c r="D1270" s="27" t="s">
        <v>234</v>
      </c>
      <c r="E1270" s="15"/>
      <c r="F1270" s="27" t="s">
        <v>92</v>
      </c>
      <c r="G1270" s="17" t="s">
        <v>552</v>
      </c>
      <c r="H1270" s="17"/>
      <c r="I1270" s="17"/>
      <c r="J1270" s="206">
        <v>3940</v>
      </c>
      <c r="K1270" s="25" t="s">
        <v>1995</v>
      </c>
      <c r="L1270" s="26" t="s">
        <v>1996</v>
      </c>
      <c r="M1270" s="20">
        <v>48</v>
      </c>
      <c r="N1270" s="291"/>
    </row>
    <row r="1271" spans="1:14">
      <c r="A1271" s="1" t="str">
        <f t="shared" si="39"/>
        <v xml:space="preserve">sedmiboj </v>
      </c>
      <c r="B1271" s="2" t="str">
        <f t="shared" si="40"/>
        <v>sedmiboj</v>
      </c>
      <c r="C1271" s="13" t="s">
        <v>540</v>
      </c>
      <c r="D1271" s="21"/>
      <c r="E1271" s="15"/>
      <c r="F1271" s="21"/>
      <c r="G1271" s="17"/>
      <c r="H1271" s="17"/>
      <c r="I1271" s="17"/>
      <c r="J1271" s="292"/>
      <c r="K1271" s="21"/>
      <c r="L1271" s="57" t="s">
        <v>1997</v>
      </c>
      <c r="M1271" s="20"/>
      <c r="N1271" s="11"/>
    </row>
    <row r="1272" spans="1:14">
      <c r="A1272" s="1" t="str">
        <f t="shared" si="39"/>
        <v/>
      </c>
      <c r="B1272" s="2" t="str">
        <f t="shared" si="40"/>
        <v>sedmiboj</v>
      </c>
      <c r="C1272" s="13" t="s">
        <v>9</v>
      </c>
      <c r="D1272" s="223"/>
      <c r="E1272" s="293"/>
      <c r="F1272" s="223"/>
      <c r="G1272" s="223"/>
      <c r="H1272" s="216"/>
      <c r="I1272" s="200"/>
      <c r="J1272" s="294"/>
      <c r="K1272" s="223"/>
      <c r="L1272" s="15"/>
      <c r="M1272" s="295"/>
      <c r="N1272" s="11"/>
    </row>
    <row r="1273" spans="1:14">
      <c r="A1273" s="1" t="str">
        <f t="shared" si="39"/>
        <v>sedmibojsedmiboj</v>
      </c>
      <c r="B1273" s="2" t="str">
        <f t="shared" si="40"/>
        <v>sedmiboj</v>
      </c>
      <c r="C1273" s="5" t="s">
        <v>473</v>
      </c>
      <c r="D1273" s="157"/>
      <c r="E1273" s="9"/>
      <c r="F1273" s="6"/>
      <c r="G1273" s="6"/>
      <c r="H1273" s="48"/>
      <c r="I1273" s="7"/>
      <c r="J1273" s="159"/>
      <c r="K1273" s="6"/>
      <c r="L1273" s="9"/>
      <c r="M1273" s="10"/>
      <c r="N1273" s="11"/>
    </row>
    <row r="1274" spans="1:14">
      <c r="A1274" s="1" t="str">
        <f t="shared" si="39"/>
        <v>sedmibojW50</v>
      </c>
      <c r="B1274" s="2" t="str">
        <f t="shared" si="40"/>
        <v>sedmiboj</v>
      </c>
      <c r="C1274" s="13" t="s">
        <v>45</v>
      </c>
      <c r="D1274" s="21" t="s">
        <v>446</v>
      </c>
      <c r="E1274" s="15"/>
      <c r="F1274" s="21" t="s">
        <v>108</v>
      </c>
      <c r="G1274" s="17" t="s">
        <v>552</v>
      </c>
      <c r="H1274" s="28"/>
      <c r="I1274" s="17"/>
      <c r="J1274" s="191">
        <v>3924</v>
      </c>
      <c r="K1274" s="21" t="s">
        <v>65</v>
      </c>
      <c r="L1274" s="15">
        <v>270822</v>
      </c>
      <c r="M1274" s="22">
        <v>53</v>
      </c>
      <c r="N1274" s="11"/>
    </row>
    <row r="1275" spans="1:14">
      <c r="A1275" s="1" t="str">
        <f t="shared" si="39"/>
        <v xml:space="preserve">sedmiboj </v>
      </c>
      <c r="B1275" s="2" t="str">
        <f t="shared" si="40"/>
        <v>sedmiboj</v>
      </c>
      <c r="C1275" s="13" t="s">
        <v>540</v>
      </c>
      <c r="D1275" s="21"/>
      <c r="E1275" s="15"/>
      <c r="F1275" s="21"/>
      <c r="G1275" s="21"/>
      <c r="H1275" s="28"/>
      <c r="I1275" s="17"/>
      <c r="J1275" s="193"/>
      <c r="K1275" s="21"/>
      <c r="L1275" s="15" t="s">
        <v>1998</v>
      </c>
      <c r="M1275" s="27"/>
      <c r="N1275" s="11"/>
    </row>
    <row r="1276" spans="1:14">
      <c r="A1276" s="1" t="str">
        <f t="shared" si="39"/>
        <v/>
      </c>
      <c r="B1276" s="2" t="str">
        <f t="shared" si="40"/>
        <v>sedmiboj</v>
      </c>
      <c r="C1276" s="296"/>
      <c r="D1276" s="50" t="s">
        <v>234</v>
      </c>
      <c r="E1276" s="51"/>
      <c r="F1276" s="78" t="s">
        <v>92</v>
      </c>
      <c r="G1276" s="52" t="s">
        <v>552</v>
      </c>
      <c r="H1276" s="52"/>
      <c r="I1276" s="52"/>
      <c r="J1276" s="297" t="s">
        <v>1999</v>
      </c>
      <c r="K1276" s="53" t="s">
        <v>1995</v>
      </c>
      <c r="L1276" s="51" t="s">
        <v>2000</v>
      </c>
      <c r="M1276" s="55">
        <v>51</v>
      </c>
      <c r="N1276" s="11"/>
    </row>
    <row r="1277" spans="1:14">
      <c r="A1277" s="1" t="str">
        <f t="shared" si="39"/>
        <v xml:space="preserve">  </v>
      </c>
      <c r="B1277" s="2" t="str">
        <f t="shared" si="40"/>
        <v xml:space="preserve"> </v>
      </c>
      <c r="C1277" s="13" t="s">
        <v>540</v>
      </c>
      <c r="D1277" s="50"/>
      <c r="E1277" s="51"/>
      <c r="F1277" s="50"/>
      <c r="G1277" s="50"/>
      <c r="H1277" s="53"/>
      <c r="I1277" s="52"/>
      <c r="J1277" s="298"/>
      <c r="K1277" s="50"/>
      <c r="L1277" s="51" t="s">
        <v>2001</v>
      </c>
      <c r="M1277" s="78"/>
      <c r="N1277" s="11"/>
    </row>
    <row r="1278" spans="1:14">
      <c r="A1278" s="1" t="str">
        <f t="shared" si="39"/>
        <v xml:space="preserve"> W55</v>
      </c>
      <c r="B1278" s="2" t="str">
        <f t="shared" si="40"/>
        <v xml:space="preserve"> </v>
      </c>
      <c r="C1278" s="13" t="s">
        <v>47</v>
      </c>
      <c r="D1278" s="21" t="s">
        <v>207</v>
      </c>
      <c r="E1278" s="15"/>
      <c r="F1278" s="27" t="s">
        <v>121</v>
      </c>
      <c r="G1278" s="17" t="s">
        <v>552</v>
      </c>
      <c r="H1278" s="17"/>
      <c r="I1278" s="17"/>
      <c r="J1278" s="206">
        <v>4404</v>
      </c>
      <c r="K1278" s="28" t="s">
        <v>65</v>
      </c>
      <c r="L1278" s="15" t="s">
        <v>2002</v>
      </c>
      <c r="M1278" s="22">
        <v>58</v>
      </c>
      <c r="N1278" s="11"/>
    </row>
    <row r="1279" spans="1:14">
      <c r="A1279" s="1" t="str">
        <f t="shared" si="39"/>
        <v xml:space="preserve">  </v>
      </c>
      <c r="B1279" s="2" t="str">
        <f t="shared" si="40"/>
        <v xml:space="preserve"> </v>
      </c>
      <c r="C1279" s="13" t="s">
        <v>540</v>
      </c>
      <c r="D1279" s="21"/>
      <c r="E1279" s="15"/>
      <c r="F1279" s="27"/>
      <c r="G1279" s="17"/>
      <c r="H1279" s="17"/>
      <c r="I1279" s="17"/>
      <c r="J1279" s="204"/>
      <c r="K1279" s="28"/>
      <c r="L1279" s="26" t="s">
        <v>2003</v>
      </c>
      <c r="M1279" s="22"/>
      <c r="N1279" s="11"/>
    </row>
    <row r="1280" spans="1:14">
      <c r="A1280" s="1" t="str">
        <f t="shared" si="39"/>
        <v xml:space="preserve"> W60</v>
      </c>
      <c r="B1280" s="2" t="str">
        <f t="shared" si="40"/>
        <v xml:space="preserve"> </v>
      </c>
      <c r="C1280" s="13" t="s">
        <v>125</v>
      </c>
      <c r="D1280" s="21" t="s">
        <v>207</v>
      </c>
      <c r="E1280" s="15"/>
      <c r="F1280" s="21" t="s">
        <v>121</v>
      </c>
      <c r="G1280" s="17" t="s">
        <v>552</v>
      </c>
      <c r="H1280" s="21"/>
      <c r="I1280" s="17"/>
      <c r="J1280" s="206">
        <v>4785</v>
      </c>
      <c r="K1280" s="25" t="s">
        <v>65</v>
      </c>
      <c r="L1280" s="26" t="s">
        <v>1288</v>
      </c>
      <c r="M1280" s="20">
        <v>60</v>
      </c>
      <c r="N1280" s="11"/>
    </row>
    <row r="1281" spans="1:14">
      <c r="A1281" s="1" t="str">
        <f t="shared" si="39"/>
        <v/>
      </c>
      <c r="B1281" s="2" t="str">
        <f t="shared" si="40"/>
        <v xml:space="preserve"> </v>
      </c>
      <c r="C1281" s="13"/>
      <c r="D1281" s="21"/>
      <c r="E1281" s="15"/>
      <c r="F1281" s="27"/>
      <c r="G1281" s="17"/>
      <c r="H1281" s="17"/>
      <c r="I1281" s="17"/>
      <c r="J1281" s="204"/>
      <c r="K1281" s="28"/>
      <c r="L1281" s="26" t="s">
        <v>2004</v>
      </c>
      <c r="M1281" s="22"/>
      <c r="N1281" s="11"/>
    </row>
    <row r="1282" spans="1:14">
      <c r="A1282" s="1" t="str">
        <f t="shared" si="39"/>
        <v/>
      </c>
      <c r="B1282" s="2" t="str">
        <f t="shared" si="40"/>
        <v/>
      </c>
      <c r="C1282" s="161" t="s">
        <v>9</v>
      </c>
      <c r="D1282" s="198"/>
      <c r="E1282" s="199"/>
      <c r="F1282" s="223"/>
      <c r="G1282" s="223"/>
      <c r="H1282" s="216"/>
      <c r="I1282" s="198"/>
      <c r="J1282" s="193"/>
      <c r="K1282" s="198"/>
      <c r="L1282" s="15"/>
      <c r="M1282" s="295"/>
      <c r="N1282" s="11"/>
    </row>
    <row r="1283" spans="1:14">
      <c r="A1283" s="1" t="str">
        <f t="shared" si="39"/>
        <v>pětibojpětiboj</v>
      </c>
      <c r="B1283" s="2" t="str">
        <f t="shared" si="40"/>
        <v>pětiboj</v>
      </c>
      <c r="C1283" s="5" t="s">
        <v>2005</v>
      </c>
      <c r="D1283" s="157"/>
      <c r="E1283" s="9"/>
      <c r="F1283" s="6"/>
      <c r="G1283" s="6"/>
      <c r="H1283" s="48"/>
      <c r="I1283" s="7"/>
      <c r="J1283" s="159"/>
      <c r="K1283" s="6"/>
      <c r="L1283" s="9"/>
      <c r="M1283" s="10"/>
      <c r="N1283" s="11"/>
    </row>
    <row r="1284" spans="1:14">
      <c r="A1284" s="1" t="str">
        <f t="shared" ref="A1284:A1347" si="41">IF(C1284="","",_xlfn.CONCAT(B1284,C1284))</f>
        <v>pětibojW45</v>
      </c>
      <c r="B1284" s="2" t="str">
        <f t="shared" si="40"/>
        <v>pětiboj</v>
      </c>
      <c r="C1284" s="13" t="s">
        <v>44</v>
      </c>
      <c r="D1284" s="21" t="s">
        <v>1823</v>
      </c>
      <c r="E1284" s="15"/>
      <c r="F1284" s="21" t="s">
        <v>121</v>
      </c>
      <c r="G1284" s="17" t="s">
        <v>552</v>
      </c>
      <c r="H1284" s="178"/>
      <c r="I1284" s="17"/>
      <c r="J1284" s="191">
        <v>2890</v>
      </c>
      <c r="K1284" s="21" t="s">
        <v>624</v>
      </c>
      <c r="L1284" s="15" t="s">
        <v>625</v>
      </c>
      <c r="M1284" s="22">
        <v>46</v>
      </c>
      <c r="N1284" s="11"/>
    </row>
    <row r="1285" spans="1:14">
      <c r="A1285" s="1" t="str">
        <f t="shared" si="41"/>
        <v/>
      </c>
      <c r="B1285" s="2" t="str">
        <f t="shared" si="40"/>
        <v>pětiboj</v>
      </c>
      <c r="C1285" s="161" t="s">
        <v>9</v>
      </c>
      <c r="D1285" s="222"/>
      <c r="E1285" s="199"/>
      <c r="F1285" s="223"/>
      <c r="G1285" s="223"/>
      <c r="H1285" s="178"/>
      <c r="I1285" s="17"/>
      <c r="J1285" s="193"/>
      <c r="K1285" s="21"/>
      <c r="L1285" s="15" t="s">
        <v>2006</v>
      </c>
      <c r="M1285" s="27"/>
      <c r="N1285" s="11"/>
    </row>
    <row r="1286" spans="1:14">
      <c r="A1286" s="1" t="str">
        <f t="shared" si="41"/>
        <v/>
      </c>
      <c r="B1286" s="2" t="str">
        <f t="shared" ref="B1286:B1349" si="42">IF(C1285="",C1286,B1285)</f>
        <v/>
      </c>
      <c r="C1286" s="161" t="s">
        <v>9</v>
      </c>
      <c r="D1286" s="200"/>
      <c r="E1286" s="199"/>
      <c r="F1286" s="223"/>
      <c r="G1286" s="223"/>
      <c r="H1286" s="216"/>
      <c r="I1286" s="200"/>
      <c r="J1286" s="193"/>
      <c r="K1286" s="21"/>
      <c r="L1286" s="15"/>
      <c r="M1286" s="27"/>
      <c r="N1286" s="11"/>
    </row>
    <row r="1287" spans="1:14">
      <c r="A1287" s="1" t="str">
        <f t="shared" si="41"/>
        <v>pětibojpětiboj</v>
      </c>
      <c r="B1287" s="2" t="str">
        <f t="shared" si="42"/>
        <v>pětiboj</v>
      </c>
      <c r="C1287" s="5" t="s">
        <v>2005</v>
      </c>
      <c r="D1287" s="157"/>
      <c r="E1287" s="9"/>
      <c r="F1287" s="6"/>
      <c r="G1287" s="6"/>
      <c r="H1287" s="48"/>
      <c r="I1287" s="7"/>
      <c r="J1287" s="159"/>
      <c r="K1287" s="6"/>
      <c r="L1287" s="9"/>
      <c r="M1287" s="10"/>
      <c r="N1287" s="11"/>
    </row>
    <row r="1288" spans="1:14">
      <c r="A1288" s="1" t="str">
        <f t="shared" si="41"/>
        <v>pětibojW50</v>
      </c>
      <c r="B1288" s="2" t="str">
        <f t="shared" si="42"/>
        <v>pětiboj</v>
      </c>
      <c r="C1288" s="13" t="s">
        <v>45</v>
      </c>
      <c r="D1288" s="21" t="s">
        <v>2007</v>
      </c>
      <c r="E1288" s="15"/>
      <c r="F1288" s="21" t="s">
        <v>121</v>
      </c>
      <c r="G1288" s="17" t="s">
        <v>552</v>
      </c>
      <c r="H1288" s="178"/>
      <c r="I1288" s="17"/>
      <c r="J1288" s="191">
        <v>3164</v>
      </c>
      <c r="K1288" s="21" t="s">
        <v>683</v>
      </c>
      <c r="L1288" s="15" t="s">
        <v>1328</v>
      </c>
      <c r="M1288" s="22">
        <v>52</v>
      </c>
      <c r="N1288" s="11"/>
    </row>
    <row r="1289" spans="1:14">
      <c r="A1289" s="1" t="str">
        <f t="shared" si="41"/>
        <v xml:space="preserve">pětiboj </v>
      </c>
      <c r="B1289" s="2" t="str">
        <f t="shared" si="42"/>
        <v>pětiboj</v>
      </c>
      <c r="C1289" s="161" t="s">
        <v>540</v>
      </c>
      <c r="D1289" s="222"/>
      <c r="E1289" s="199"/>
      <c r="F1289" s="223"/>
      <c r="G1289" s="223"/>
      <c r="H1289" s="178"/>
      <c r="I1289" s="17"/>
      <c r="J1289" s="193"/>
      <c r="K1289" s="21"/>
      <c r="L1289" s="15" t="s">
        <v>2008</v>
      </c>
      <c r="M1289" s="27"/>
      <c r="N1289" s="11"/>
    </row>
    <row r="1290" spans="1:14">
      <c r="A1290" s="1" t="str">
        <f t="shared" si="41"/>
        <v>pětibojW55</v>
      </c>
      <c r="B1290" s="2" t="str">
        <f t="shared" si="42"/>
        <v>pětiboj</v>
      </c>
      <c r="C1290" s="13" t="s">
        <v>47</v>
      </c>
      <c r="D1290" s="21" t="s">
        <v>2009</v>
      </c>
      <c r="E1290" s="15"/>
      <c r="F1290" s="21" t="s">
        <v>2010</v>
      </c>
      <c r="G1290" s="17" t="s">
        <v>552</v>
      </c>
      <c r="H1290" s="178"/>
      <c r="I1290" s="17"/>
      <c r="J1290" s="299">
        <v>2988</v>
      </c>
      <c r="K1290" s="21" t="s">
        <v>653</v>
      </c>
      <c r="L1290" s="15" t="s">
        <v>2011</v>
      </c>
      <c r="M1290" s="22">
        <v>58</v>
      </c>
      <c r="N1290" s="11"/>
    </row>
    <row r="1291" spans="1:14">
      <c r="A1291" s="1" t="str">
        <f t="shared" si="41"/>
        <v xml:space="preserve">pětiboj </v>
      </c>
      <c r="B1291" s="2" t="str">
        <f t="shared" si="42"/>
        <v>pětiboj</v>
      </c>
      <c r="C1291" s="161" t="s">
        <v>540</v>
      </c>
      <c r="D1291" s="222"/>
      <c r="E1291" s="199"/>
      <c r="F1291" s="199"/>
      <c r="G1291" s="199"/>
      <c r="H1291" s="178"/>
      <c r="I1291" s="17"/>
      <c r="J1291" s="193"/>
      <c r="K1291" s="21"/>
      <c r="L1291" s="15" t="s">
        <v>2012</v>
      </c>
      <c r="M1291" s="27"/>
      <c r="N1291" s="11"/>
    </row>
    <row r="1292" spans="1:14">
      <c r="A1292" s="1" t="str">
        <f t="shared" si="41"/>
        <v/>
      </c>
      <c r="B1292" s="2" t="str">
        <f t="shared" si="42"/>
        <v>pětiboj</v>
      </c>
      <c r="C1292" s="161" t="s">
        <v>9</v>
      </c>
      <c r="D1292" s="200"/>
      <c r="E1292" s="199"/>
      <c r="F1292" s="200"/>
      <c r="G1292" s="200"/>
      <c r="H1292" s="178"/>
      <c r="I1292" s="17"/>
      <c r="J1292" s="193"/>
      <c r="K1292" s="21"/>
      <c r="L1292" s="15"/>
      <c r="M1292" s="27"/>
      <c r="N1292" s="11"/>
    </row>
    <row r="1293" spans="1:14">
      <c r="A1293" s="1" t="str">
        <f t="shared" si="41"/>
        <v>klasický pětibojklasický pětiboj</v>
      </c>
      <c r="B1293" s="2" t="str">
        <f t="shared" si="42"/>
        <v>klasický pětiboj</v>
      </c>
      <c r="C1293" s="5" t="s">
        <v>474</v>
      </c>
      <c r="D1293" s="157"/>
      <c r="E1293" s="9"/>
      <c r="F1293" s="6"/>
      <c r="G1293" s="6"/>
      <c r="H1293" s="48"/>
      <c r="I1293" s="7"/>
      <c r="J1293" s="159"/>
      <c r="K1293" s="6"/>
      <c r="L1293" s="9"/>
      <c r="M1293" s="10"/>
      <c r="N1293" s="11"/>
    </row>
    <row r="1294" spans="1:14">
      <c r="A1294" s="1" t="str">
        <f t="shared" si="41"/>
        <v>klasický pětibojW35</v>
      </c>
      <c r="B1294" s="2" t="str">
        <f t="shared" si="42"/>
        <v>klasický pětiboj</v>
      </c>
      <c r="C1294" s="13" t="s">
        <v>118</v>
      </c>
      <c r="D1294" s="29" t="s">
        <v>2013</v>
      </c>
      <c r="E1294" s="23"/>
      <c r="F1294" s="29" t="s">
        <v>2014</v>
      </c>
      <c r="G1294" s="17" t="s">
        <v>552</v>
      </c>
      <c r="H1294" s="28"/>
      <c r="I1294" s="17"/>
      <c r="J1294" s="191">
        <v>2110</v>
      </c>
      <c r="K1294" s="28" t="s">
        <v>15</v>
      </c>
      <c r="L1294" s="15" t="s">
        <v>2015</v>
      </c>
      <c r="M1294" s="22">
        <v>35</v>
      </c>
      <c r="N1294" s="11"/>
    </row>
    <row r="1295" spans="1:14">
      <c r="A1295" s="1" t="str">
        <f t="shared" si="41"/>
        <v xml:space="preserve">klasický pětiboj </v>
      </c>
      <c r="B1295" s="2" t="str">
        <f t="shared" si="42"/>
        <v>klasický pětiboj</v>
      </c>
      <c r="C1295" s="13" t="s">
        <v>540</v>
      </c>
      <c r="D1295" s="223"/>
      <c r="E1295" s="15"/>
      <c r="F1295" s="21"/>
      <c r="G1295" s="21"/>
      <c r="H1295" s="28"/>
      <c r="I1295" s="17"/>
      <c r="J1295" s="193"/>
      <c r="K1295" s="21"/>
      <c r="L1295" s="15" t="s">
        <v>2016</v>
      </c>
      <c r="M1295" s="27"/>
      <c r="N1295" s="11"/>
    </row>
    <row r="1296" spans="1:14">
      <c r="A1296" s="1" t="str">
        <f t="shared" si="41"/>
        <v>klasický pětibojW40</v>
      </c>
      <c r="B1296" s="2" t="str">
        <f t="shared" si="42"/>
        <v>klasický pětiboj</v>
      </c>
      <c r="C1296" s="13" t="s">
        <v>36</v>
      </c>
      <c r="D1296" s="21" t="s">
        <v>233</v>
      </c>
      <c r="E1296" s="15"/>
      <c r="F1296" s="21" t="s">
        <v>155</v>
      </c>
      <c r="G1296" s="17" t="s">
        <v>552</v>
      </c>
      <c r="H1296" s="28"/>
      <c r="I1296" s="17"/>
      <c r="J1296" s="215">
        <v>2064</v>
      </c>
      <c r="K1296" s="21" t="s">
        <v>219</v>
      </c>
      <c r="L1296" s="15">
        <v>151022</v>
      </c>
      <c r="M1296" s="45">
        <v>40</v>
      </c>
      <c r="N1296" s="11"/>
    </row>
    <row r="1297" spans="1:14">
      <c r="A1297" s="1" t="str">
        <f t="shared" si="41"/>
        <v xml:space="preserve">klasický pětiboj </v>
      </c>
      <c r="B1297" s="2" t="str">
        <f t="shared" si="42"/>
        <v>klasický pětiboj</v>
      </c>
      <c r="C1297" s="13" t="s">
        <v>540</v>
      </c>
      <c r="D1297" s="223"/>
      <c r="E1297" s="15"/>
      <c r="F1297" s="21"/>
      <c r="G1297" s="21"/>
      <c r="H1297" s="28"/>
      <c r="I1297" s="17"/>
      <c r="J1297" s="193"/>
      <c r="K1297" s="21"/>
      <c r="L1297" s="23" t="s">
        <v>2017</v>
      </c>
      <c r="M1297" s="27"/>
      <c r="N1297" s="11"/>
    </row>
    <row r="1298" spans="1:14">
      <c r="A1298" s="1" t="str">
        <f t="shared" si="41"/>
        <v>klasický pětibojW45</v>
      </c>
      <c r="B1298" s="2" t="str">
        <f t="shared" si="42"/>
        <v>klasický pětiboj</v>
      </c>
      <c r="C1298" s="13" t="s">
        <v>44</v>
      </c>
      <c r="D1298" s="21" t="s">
        <v>46</v>
      </c>
      <c r="E1298" s="15"/>
      <c r="F1298" s="21" t="s">
        <v>5</v>
      </c>
      <c r="G1298" s="17" t="s">
        <v>552</v>
      </c>
      <c r="H1298" s="28"/>
      <c r="I1298" s="17"/>
      <c r="J1298" s="191">
        <v>2056</v>
      </c>
      <c r="K1298" s="27" t="s">
        <v>15</v>
      </c>
      <c r="L1298" s="15" t="s">
        <v>2018</v>
      </c>
      <c r="M1298" s="22">
        <v>47</v>
      </c>
      <c r="N1298" s="11"/>
    </row>
    <row r="1299" spans="1:14">
      <c r="A1299" s="1" t="str">
        <f t="shared" si="41"/>
        <v xml:space="preserve">klasický pětiboj </v>
      </c>
      <c r="B1299" s="2" t="str">
        <f t="shared" si="42"/>
        <v>klasický pětiboj</v>
      </c>
      <c r="C1299" s="13" t="s">
        <v>540</v>
      </c>
      <c r="D1299" s="21"/>
      <c r="E1299" s="15"/>
      <c r="F1299" s="21"/>
      <c r="G1299" s="17"/>
      <c r="H1299" s="28"/>
      <c r="I1299" s="17"/>
      <c r="J1299" s="300"/>
      <c r="K1299" s="27"/>
      <c r="L1299" s="23" t="s">
        <v>2019</v>
      </c>
      <c r="M1299" s="22"/>
      <c r="N1299" s="11"/>
    </row>
    <row r="1300" spans="1:14">
      <c r="A1300" s="1" t="str">
        <f t="shared" si="41"/>
        <v/>
      </c>
      <c r="B1300" s="2" t="str">
        <f t="shared" si="42"/>
        <v>klasický pětiboj</v>
      </c>
      <c r="C1300" s="13" t="s">
        <v>9</v>
      </c>
      <c r="D1300" s="223"/>
      <c r="E1300" s="15"/>
      <c r="F1300" s="21"/>
      <c r="G1300" s="21"/>
      <c r="H1300" s="28"/>
      <c r="I1300" s="17"/>
      <c r="J1300" s="193"/>
      <c r="K1300" s="21"/>
      <c r="L1300" s="57"/>
      <c r="M1300" s="27"/>
      <c r="N1300" s="11"/>
    </row>
    <row r="1301" spans="1:14">
      <c r="A1301" s="1" t="str">
        <f t="shared" si="41"/>
        <v>klasický pětibojklasický pětiboj</v>
      </c>
      <c r="B1301" s="2" t="str">
        <f t="shared" si="42"/>
        <v>klasický pětiboj</v>
      </c>
      <c r="C1301" s="5" t="s">
        <v>474</v>
      </c>
      <c r="D1301" s="157"/>
      <c r="E1301" s="9"/>
      <c r="F1301" s="6"/>
      <c r="G1301" s="6"/>
      <c r="H1301" s="48"/>
      <c r="I1301" s="7"/>
      <c r="J1301" s="159"/>
      <c r="K1301" s="6"/>
      <c r="L1301" s="9"/>
      <c r="M1301" s="10"/>
      <c r="N1301" s="11"/>
    </row>
    <row r="1302" spans="1:14">
      <c r="A1302" s="1" t="str">
        <f t="shared" si="41"/>
        <v>klasický pětibojW50</v>
      </c>
      <c r="B1302" s="2" t="str">
        <f t="shared" si="42"/>
        <v>klasický pětiboj</v>
      </c>
      <c r="C1302" s="13" t="s">
        <v>45</v>
      </c>
      <c r="D1302" s="21" t="s">
        <v>1843</v>
      </c>
      <c r="E1302" s="15"/>
      <c r="F1302" s="21" t="s">
        <v>1429</v>
      </c>
      <c r="G1302" s="17" t="s">
        <v>552</v>
      </c>
      <c r="H1302" s="28"/>
      <c r="I1302" s="17"/>
      <c r="J1302" s="191">
        <v>1892</v>
      </c>
      <c r="K1302" s="21" t="s">
        <v>15</v>
      </c>
      <c r="L1302" s="15" t="s">
        <v>2020</v>
      </c>
      <c r="M1302" s="22">
        <v>50</v>
      </c>
      <c r="N1302" s="11"/>
    </row>
    <row r="1303" spans="1:14">
      <c r="A1303" s="1" t="str">
        <f t="shared" si="41"/>
        <v xml:space="preserve">klasický pětiboj </v>
      </c>
      <c r="B1303" s="2" t="str">
        <f t="shared" si="42"/>
        <v>klasický pětiboj</v>
      </c>
      <c r="C1303" s="13" t="s">
        <v>540</v>
      </c>
      <c r="D1303" s="21"/>
      <c r="E1303" s="15"/>
      <c r="F1303" s="21"/>
      <c r="G1303" s="21"/>
      <c r="H1303" s="28"/>
      <c r="I1303" s="17"/>
      <c r="J1303" s="193"/>
      <c r="K1303" s="21"/>
      <c r="L1303" s="15" t="s">
        <v>2021</v>
      </c>
      <c r="M1303" s="27"/>
      <c r="N1303" s="11"/>
    </row>
    <row r="1304" spans="1:14">
      <c r="A1304" s="1" t="str">
        <f t="shared" si="41"/>
        <v>klasický pětibojW55</v>
      </c>
      <c r="B1304" s="2" t="str">
        <f t="shared" si="42"/>
        <v>klasický pětiboj</v>
      </c>
      <c r="C1304" s="13" t="s">
        <v>47</v>
      </c>
      <c r="D1304" s="21" t="s">
        <v>207</v>
      </c>
      <c r="E1304" s="15"/>
      <c r="F1304" s="241" t="s">
        <v>121</v>
      </c>
      <c r="G1304" s="17" t="s">
        <v>552</v>
      </c>
      <c r="H1304" s="28"/>
      <c r="I1304" s="17"/>
      <c r="J1304" s="191">
        <v>2220</v>
      </c>
      <c r="K1304" s="27" t="s">
        <v>15</v>
      </c>
      <c r="L1304" s="15" t="s">
        <v>1344</v>
      </c>
      <c r="M1304" s="22">
        <v>56</v>
      </c>
      <c r="N1304" s="11"/>
    </row>
    <row r="1305" spans="1:14">
      <c r="A1305" s="1" t="str">
        <f t="shared" si="41"/>
        <v xml:space="preserve">klasický pětiboj </v>
      </c>
      <c r="B1305" s="2" t="str">
        <f t="shared" si="42"/>
        <v>klasický pětiboj</v>
      </c>
      <c r="C1305" s="13" t="s">
        <v>540</v>
      </c>
      <c r="D1305" s="21"/>
      <c r="E1305" s="15"/>
      <c r="F1305" s="21"/>
      <c r="G1305" s="21"/>
      <c r="H1305" s="28"/>
      <c r="I1305" s="17"/>
      <c r="J1305" s="193"/>
      <c r="K1305" s="21"/>
      <c r="L1305" s="57" t="s">
        <v>2022</v>
      </c>
      <c r="M1305" s="27"/>
      <c r="N1305" s="11"/>
    </row>
    <row r="1306" spans="1:14">
      <c r="A1306" s="1" t="str">
        <f t="shared" si="41"/>
        <v>klasický pětibojW60</v>
      </c>
      <c r="B1306" s="2" t="str">
        <f t="shared" si="42"/>
        <v>klasický pětiboj</v>
      </c>
      <c r="C1306" s="13" t="s">
        <v>125</v>
      </c>
      <c r="D1306" s="21" t="s">
        <v>207</v>
      </c>
      <c r="E1306" s="15"/>
      <c r="F1306" s="241" t="s">
        <v>121</v>
      </c>
      <c r="G1306" s="17" t="s">
        <v>552</v>
      </c>
      <c r="H1306" s="28"/>
      <c r="I1306" s="17"/>
      <c r="J1306" s="191">
        <v>2561</v>
      </c>
      <c r="K1306" s="27" t="s">
        <v>219</v>
      </c>
      <c r="L1306" s="15" t="s">
        <v>2023</v>
      </c>
      <c r="M1306" s="22">
        <v>63</v>
      </c>
      <c r="N1306" s="11"/>
    </row>
    <row r="1307" spans="1:14">
      <c r="A1307" s="1" t="str">
        <f t="shared" si="41"/>
        <v xml:space="preserve">klasický pětiboj </v>
      </c>
      <c r="B1307" s="2" t="str">
        <f t="shared" si="42"/>
        <v>klasický pětiboj</v>
      </c>
      <c r="C1307" s="13" t="s">
        <v>540</v>
      </c>
      <c r="D1307" s="21"/>
      <c r="E1307" s="15"/>
      <c r="F1307" s="21"/>
      <c r="G1307" s="21"/>
      <c r="H1307" s="28"/>
      <c r="I1307" s="17"/>
      <c r="J1307" s="193"/>
      <c r="K1307" s="21"/>
      <c r="L1307" s="57" t="s">
        <v>2024</v>
      </c>
      <c r="M1307" s="27"/>
      <c r="N1307" s="11"/>
    </row>
    <row r="1308" spans="1:14">
      <c r="A1308" s="1" t="str">
        <f t="shared" si="41"/>
        <v>klasický pětibojW65</v>
      </c>
      <c r="B1308" s="2" t="str">
        <f t="shared" si="42"/>
        <v>klasický pětiboj</v>
      </c>
      <c r="C1308" s="13" t="s">
        <v>400</v>
      </c>
      <c r="D1308" s="21" t="s">
        <v>383</v>
      </c>
      <c r="E1308" s="15"/>
      <c r="F1308" s="21" t="s">
        <v>668</v>
      </c>
      <c r="G1308" s="17" t="s">
        <v>552</v>
      </c>
      <c r="H1308" s="28"/>
      <c r="I1308" s="17"/>
      <c r="J1308" s="191">
        <v>1820</v>
      </c>
      <c r="K1308" s="19" t="s">
        <v>15</v>
      </c>
      <c r="L1308" s="15" t="s">
        <v>1336</v>
      </c>
      <c r="M1308" s="22">
        <v>68</v>
      </c>
      <c r="N1308" s="11"/>
    </row>
    <row r="1309" spans="1:14">
      <c r="A1309" s="1" t="str">
        <f t="shared" si="41"/>
        <v xml:space="preserve">klasický pětiboj </v>
      </c>
      <c r="B1309" s="2" t="str">
        <f t="shared" si="42"/>
        <v>klasický pětiboj</v>
      </c>
      <c r="C1309" s="13" t="s">
        <v>540</v>
      </c>
      <c r="D1309" s="21"/>
      <c r="E1309" s="15"/>
      <c r="F1309" s="21"/>
      <c r="G1309" s="21"/>
      <c r="H1309" s="28"/>
      <c r="I1309" s="17"/>
      <c r="J1309" s="193"/>
      <c r="K1309" s="21"/>
      <c r="L1309" s="57" t="s">
        <v>2025</v>
      </c>
      <c r="M1309" s="27"/>
      <c r="N1309" s="11"/>
    </row>
    <row r="1310" spans="1:14">
      <c r="A1310" s="1" t="str">
        <f t="shared" si="41"/>
        <v/>
      </c>
      <c r="B1310" s="2" t="str">
        <f t="shared" si="42"/>
        <v>klasický pětiboj</v>
      </c>
      <c r="C1310" s="161" t="s">
        <v>9</v>
      </c>
      <c r="D1310" s="222"/>
      <c r="E1310" s="199"/>
      <c r="F1310" s="223"/>
      <c r="G1310" s="222"/>
      <c r="H1310" s="301"/>
      <c r="I1310" s="200"/>
      <c r="J1310" s="193"/>
      <c r="K1310" s="21"/>
      <c r="L1310" s="15"/>
      <c r="M1310" s="27"/>
      <c r="N1310" s="11"/>
    </row>
    <row r="1311" spans="1:14">
      <c r="A1311" s="1" t="str">
        <f t="shared" si="41"/>
        <v>klasický pětibojklasický pětiboj</v>
      </c>
      <c r="B1311" s="2" t="str">
        <f t="shared" si="42"/>
        <v>klasický pětiboj</v>
      </c>
      <c r="C1311" s="47" t="s">
        <v>474</v>
      </c>
      <c r="D1311" s="302"/>
      <c r="E1311" s="9"/>
      <c r="F1311" s="6"/>
      <c r="G1311" s="6"/>
      <c r="H1311" s="48"/>
      <c r="I1311" s="7"/>
      <c r="J1311" s="159"/>
      <c r="K1311" s="6"/>
      <c r="L1311" s="9"/>
      <c r="M1311" s="10"/>
      <c r="N1311" s="11"/>
    </row>
    <row r="1312" spans="1:14">
      <c r="A1312" s="1" t="str">
        <f t="shared" si="41"/>
        <v>klasický pětibojW70</v>
      </c>
      <c r="B1312" s="2" t="str">
        <f t="shared" si="42"/>
        <v>klasický pětiboj</v>
      </c>
      <c r="C1312" s="13" t="s">
        <v>281</v>
      </c>
      <c r="D1312" s="21" t="s">
        <v>383</v>
      </c>
      <c r="E1312" s="15"/>
      <c r="F1312" s="21" t="s">
        <v>668</v>
      </c>
      <c r="G1312" s="17" t="s">
        <v>552</v>
      </c>
      <c r="H1312" s="21"/>
      <c r="I1312" s="17"/>
      <c r="J1312" s="191">
        <v>1901</v>
      </c>
      <c r="K1312" s="217" t="s">
        <v>15</v>
      </c>
      <c r="L1312" s="218" t="s">
        <v>1267</v>
      </c>
      <c r="M1312" s="237">
        <v>71</v>
      </c>
      <c r="N1312" s="11"/>
    </row>
    <row r="1313" spans="1:14">
      <c r="A1313" s="1" t="str">
        <f t="shared" si="41"/>
        <v xml:space="preserve">klasický pětiboj </v>
      </c>
      <c r="B1313" s="2" t="str">
        <f t="shared" si="42"/>
        <v>klasický pětiboj</v>
      </c>
      <c r="C1313" s="13" t="s">
        <v>540</v>
      </c>
      <c r="D1313" s="21"/>
      <c r="E1313" s="15"/>
      <c r="F1313" s="21"/>
      <c r="G1313" s="17"/>
      <c r="H1313" s="21"/>
      <c r="I1313" s="17"/>
      <c r="J1313" s="303"/>
      <c r="K1313" s="217"/>
      <c r="L1313" s="15" t="s">
        <v>2025</v>
      </c>
      <c r="M1313" s="237"/>
      <c r="N1313" s="11"/>
    </row>
    <row r="1314" spans="1:14">
      <c r="A1314" s="1" t="str">
        <f t="shared" si="41"/>
        <v>klasický pětibojW75</v>
      </c>
      <c r="B1314" s="2" t="str">
        <f t="shared" si="42"/>
        <v>klasický pětiboj</v>
      </c>
      <c r="C1314" s="13" t="s">
        <v>127</v>
      </c>
      <c r="D1314" s="21" t="s">
        <v>51</v>
      </c>
      <c r="E1314" s="15"/>
      <c r="F1314" s="21" t="s">
        <v>32</v>
      </c>
      <c r="G1314" s="17" t="s">
        <v>552</v>
      </c>
      <c r="H1314" s="21"/>
      <c r="I1314" s="17"/>
      <c r="J1314" s="191">
        <v>2169</v>
      </c>
      <c r="K1314" s="217" t="s">
        <v>15</v>
      </c>
      <c r="L1314" s="218" t="s">
        <v>1427</v>
      </c>
      <c r="M1314" s="237">
        <v>77</v>
      </c>
      <c r="N1314" s="11"/>
    </row>
    <row r="1315" spans="1:14">
      <c r="A1315" s="1" t="str">
        <f t="shared" si="41"/>
        <v/>
      </c>
      <c r="B1315" s="2" t="str">
        <f t="shared" si="42"/>
        <v>klasický pětiboj</v>
      </c>
      <c r="C1315" s="13"/>
      <c r="D1315" s="21"/>
      <c r="E1315" s="15"/>
      <c r="F1315" s="21"/>
      <c r="G1315" s="17"/>
      <c r="H1315" s="21"/>
      <c r="I1315" s="17"/>
      <c r="J1315" s="303"/>
      <c r="K1315" s="217"/>
      <c r="L1315" s="15" t="s">
        <v>2026</v>
      </c>
      <c r="M1315" s="237"/>
      <c r="N1315" s="11"/>
    </row>
    <row r="1316" spans="1:14">
      <c r="A1316" s="1" t="str">
        <f t="shared" si="41"/>
        <v/>
      </c>
      <c r="B1316" s="2" t="str">
        <f t="shared" si="42"/>
        <v/>
      </c>
      <c r="C1316" s="13" t="s">
        <v>9</v>
      </c>
      <c r="D1316" s="223"/>
      <c r="E1316" s="15"/>
      <c r="F1316" s="21"/>
      <c r="G1316" s="21"/>
      <c r="H1316" s="28"/>
      <c r="I1316" s="17"/>
      <c r="J1316" s="22"/>
      <c r="K1316" s="21"/>
      <c r="L1316" s="15"/>
      <c r="M1316" s="27"/>
      <c r="N1316" s="11"/>
    </row>
    <row r="1317" spans="1:14">
      <c r="A1317" s="1" t="str">
        <f t="shared" si="41"/>
        <v>vrhačský pětibojvrhačský pětiboj</v>
      </c>
      <c r="B1317" s="2" t="str">
        <f t="shared" si="42"/>
        <v>vrhačský pětiboj</v>
      </c>
      <c r="C1317" s="5" t="s">
        <v>476</v>
      </c>
      <c r="D1317" s="6"/>
      <c r="E1317" s="9"/>
      <c r="F1317" s="157"/>
      <c r="G1317" s="6"/>
      <c r="H1317" s="48"/>
      <c r="I1317" s="208"/>
      <c r="J1317" s="208"/>
      <c r="K1317" s="6"/>
      <c r="L1317" s="6"/>
      <c r="M1317" s="10"/>
      <c r="N1317" s="11"/>
    </row>
    <row r="1318" spans="1:14">
      <c r="A1318" s="1" t="str">
        <f t="shared" si="41"/>
        <v>vrhačský pětibojW35</v>
      </c>
      <c r="B1318" s="2" t="str">
        <f t="shared" si="42"/>
        <v>vrhačský pětiboj</v>
      </c>
      <c r="C1318" s="13" t="s">
        <v>118</v>
      </c>
      <c r="D1318" s="21" t="s">
        <v>1969</v>
      </c>
      <c r="E1318" s="15"/>
      <c r="F1318" s="21" t="s">
        <v>1429</v>
      </c>
      <c r="G1318" s="17"/>
      <c r="H1318" s="21"/>
      <c r="I1318" s="219"/>
      <c r="J1318" s="219">
        <v>2977</v>
      </c>
      <c r="K1318" s="25" t="s">
        <v>68</v>
      </c>
      <c r="L1318" s="26" t="s">
        <v>1385</v>
      </c>
      <c r="M1318" s="20">
        <v>37</v>
      </c>
      <c r="N1318" s="11"/>
    </row>
    <row r="1319" spans="1:14">
      <c r="A1319" s="1" t="str">
        <f t="shared" si="41"/>
        <v xml:space="preserve">vrhačský pětiboj </v>
      </c>
      <c r="B1319" s="2" t="str">
        <f t="shared" si="42"/>
        <v>vrhačský pětiboj</v>
      </c>
      <c r="C1319" s="13" t="s">
        <v>540</v>
      </c>
      <c r="D1319" s="21"/>
      <c r="E1319" s="15"/>
      <c r="F1319" s="21"/>
      <c r="G1319" s="17"/>
      <c r="H1319" s="21"/>
      <c r="I1319" s="219"/>
      <c r="J1319" s="219"/>
      <c r="K1319" s="25"/>
      <c r="L1319" s="15" t="s">
        <v>2027</v>
      </c>
      <c r="M1319" s="20"/>
      <c r="N1319" s="11"/>
    </row>
    <row r="1320" spans="1:14">
      <c r="A1320" s="1" t="str">
        <f t="shared" si="41"/>
        <v>vrhačský pětibojW40</v>
      </c>
      <c r="B1320" s="2" t="str">
        <f t="shared" si="42"/>
        <v>vrhačský pětiboj</v>
      </c>
      <c r="C1320" s="13" t="s">
        <v>36</v>
      </c>
      <c r="D1320" s="21" t="s">
        <v>1969</v>
      </c>
      <c r="E1320" s="15"/>
      <c r="F1320" s="21" t="s">
        <v>58</v>
      </c>
      <c r="G1320" s="21"/>
      <c r="H1320" s="28"/>
      <c r="I1320" s="206"/>
      <c r="J1320" s="206">
        <v>3256</v>
      </c>
      <c r="K1320" s="19" t="s">
        <v>998</v>
      </c>
      <c r="L1320" s="15" t="s">
        <v>2028</v>
      </c>
      <c r="M1320" s="22">
        <v>40</v>
      </c>
      <c r="N1320" s="11"/>
    </row>
    <row r="1321" spans="1:14">
      <c r="A1321" s="1" t="str">
        <f t="shared" si="41"/>
        <v xml:space="preserve">vrhačský pětiboj </v>
      </c>
      <c r="B1321" s="2" t="str">
        <f t="shared" si="42"/>
        <v>vrhačský pětiboj</v>
      </c>
      <c r="C1321" s="197" t="s">
        <v>540</v>
      </c>
      <c r="D1321" s="200"/>
      <c r="E1321" s="199"/>
      <c r="F1321" s="200"/>
      <c r="G1321" s="21"/>
      <c r="H1321" s="28"/>
      <c r="I1321" s="220"/>
      <c r="J1321" s="219"/>
      <c r="K1321" s="73"/>
      <c r="L1321" s="15" t="s">
        <v>2029</v>
      </c>
      <c r="M1321" s="45"/>
      <c r="N1321" s="11"/>
    </row>
    <row r="1322" spans="1:14">
      <c r="A1322" s="1" t="str">
        <f t="shared" si="41"/>
        <v>vrhačský pětibojW45</v>
      </c>
      <c r="B1322" s="2" t="str">
        <f t="shared" si="42"/>
        <v>vrhačský pětiboj</v>
      </c>
      <c r="C1322" s="13" t="s">
        <v>44</v>
      </c>
      <c r="D1322" s="21" t="s">
        <v>411</v>
      </c>
      <c r="E1322" s="15"/>
      <c r="F1322" s="21" t="s">
        <v>771</v>
      </c>
      <c r="G1322" s="200"/>
      <c r="H1322" s="216"/>
      <c r="I1322" s="191"/>
      <c r="J1322" s="191">
        <v>3171</v>
      </c>
      <c r="K1322" s="21" t="s">
        <v>93</v>
      </c>
      <c r="L1322" s="15" t="s">
        <v>2030</v>
      </c>
      <c r="M1322" s="22">
        <v>45</v>
      </c>
      <c r="N1322" s="11"/>
    </row>
    <row r="1323" spans="1:14">
      <c r="A1323" s="1" t="str">
        <f t="shared" si="41"/>
        <v xml:space="preserve">vrhačský pětiboj </v>
      </c>
      <c r="B1323" s="2" t="str">
        <f t="shared" si="42"/>
        <v>vrhačský pětiboj</v>
      </c>
      <c r="C1323" s="197" t="s">
        <v>540</v>
      </c>
      <c r="D1323" s="200"/>
      <c r="E1323" s="199"/>
      <c r="F1323" s="200"/>
      <c r="G1323" s="200"/>
      <c r="H1323" s="216"/>
      <c r="I1323" s="210"/>
      <c r="J1323" s="209"/>
      <c r="K1323" s="21"/>
      <c r="L1323" s="15" t="s">
        <v>2031</v>
      </c>
      <c r="M1323" s="27"/>
      <c r="N1323" s="11"/>
    </row>
    <row r="1324" spans="1:14">
      <c r="A1324" s="1" t="str">
        <f t="shared" si="41"/>
        <v/>
      </c>
      <c r="B1324" s="2" t="str">
        <f t="shared" si="42"/>
        <v>vrhačský pětiboj</v>
      </c>
      <c r="C1324" s="13"/>
      <c r="D1324" s="21"/>
      <c r="E1324" s="15"/>
      <c r="F1324" s="21"/>
      <c r="G1324" s="17"/>
      <c r="H1324" s="21"/>
      <c r="I1324" s="219"/>
      <c r="J1324" s="219"/>
      <c r="K1324" s="25"/>
      <c r="L1324" s="26"/>
      <c r="M1324" s="20"/>
      <c r="N1324" s="11"/>
    </row>
    <row r="1325" spans="1:14">
      <c r="A1325" s="1" t="str">
        <f t="shared" si="41"/>
        <v>vrhačský trojbojvrhačský trojboj</v>
      </c>
      <c r="B1325" s="2" t="str">
        <f t="shared" si="42"/>
        <v>vrhačský trojboj</v>
      </c>
      <c r="C1325" s="5" t="s">
        <v>478</v>
      </c>
      <c r="D1325" s="6"/>
      <c r="E1325" s="9"/>
      <c r="F1325" s="157"/>
      <c r="G1325" s="6"/>
      <c r="H1325" s="48"/>
      <c r="I1325" s="208"/>
      <c r="J1325" s="208"/>
      <c r="K1325" s="6"/>
      <c r="L1325" s="6"/>
      <c r="M1325" s="10"/>
      <c r="N1325" s="11"/>
    </row>
    <row r="1326" spans="1:14">
      <c r="A1326" s="1" t="str">
        <f t="shared" si="41"/>
        <v>vrhačský trojbojW35</v>
      </c>
      <c r="B1326" s="2" t="str">
        <f t="shared" si="42"/>
        <v>vrhačský trojboj</v>
      </c>
      <c r="C1326" s="13" t="s">
        <v>118</v>
      </c>
      <c r="D1326" s="21" t="s">
        <v>2032</v>
      </c>
      <c r="E1326" s="15"/>
      <c r="F1326" s="21" t="s">
        <v>2033</v>
      </c>
      <c r="G1326" s="200"/>
      <c r="H1326" s="216"/>
      <c r="I1326" s="210"/>
      <c r="J1326" s="191">
        <v>2250</v>
      </c>
      <c r="K1326" s="29" t="s">
        <v>609</v>
      </c>
      <c r="L1326" s="15" t="s">
        <v>2034</v>
      </c>
      <c r="M1326" s="22">
        <v>35</v>
      </c>
      <c r="N1326" s="11"/>
    </row>
    <row r="1327" spans="1:14">
      <c r="A1327" s="1" t="str">
        <f t="shared" si="41"/>
        <v xml:space="preserve">vrhačský trojboj </v>
      </c>
      <c r="B1327" s="2" t="str">
        <f t="shared" si="42"/>
        <v>vrhačský trojboj</v>
      </c>
      <c r="C1327" s="197" t="s">
        <v>540</v>
      </c>
      <c r="D1327" s="200"/>
      <c r="E1327" s="199"/>
      <c r="F1327" s="21"/>
      <c r="G1327" s="21"/>
      <c r="H1327" s="28"/>
      <c r="I1327" s="210"/>
      <c r="J1327" s="209"/>
      <c r="K1327" s="21"/>
      <c r="L1327" s="57" t="s">
        <v>2035</v>
      </c>
      <c r="M1327" s="27"/>
      <c r="N1327" s="11"/>
    </row>
    <row r="1328" spans="1:14">
      <c r="A1328" s="1" t="str">
        <f t="shared" si="41"/>
        <v>vrhačský trojbojW40</v>
      </c>
      <c r="B1328" s="2" t="str">
        <f t="shared" si="42"/>
        <v>vrhačský trojboj</v>
      </c>
      <c r="C1328" s="13" t="s">
        <v>36</v>
      </c>
      <c r="D1328" s="21" t="s">
        <v>1969</v>
      </c>
      <c r="E1328" s="15"/>
      <c r="F1328" s="21" t="s">
        <v>58</v>
      </c>
      <c r="G1328" s="21"/>
      <c r="H1328" s="28"/>
      <c r="I1328" s="206"/>
      <c r="J1328" s="219">
        <v>1838</v>
      </c>
      <c r="K1328" s="19" t="s">
        <v>998</v>
      </c>
      <c r="L1328" s="15" t="s">
        <v>2028</v>
      </c>
      <c r="M1328" s="22">
        <v>40</v>
      </c>
      <c r="N1328" s="11"/>
    </row>
    <row r="1329" spans="1:14">
      <c r="A1329" s="1" t="str">
        <f t="shared" si="41"/>
        <v xml:space="preserve">vrhačský trojboj </v>
      </c>
      <c r="B1329" s="2" t="str">
        <f t="shared" si="42"/>
        <v>vrhačský trojboj</v>
      </c>
      <c r="C1329" s="197" t="s">
        <v>540</v>
      </c>
      <c r="D1329" s="200"/>
      <c r="E1329" s="199"/>
      <c r="F1329" s="21"/>
      <c r="G1329" s="21"/>
      <c r="H1329" s="28"/>
      <c r="I1329" s="210"/>
      <c r="J1329" s="209"/>
      <c r="K1329" s="21"/>
      <c r="L1329" s="15" t="s">
        <v>2036</v>
      </c>
      <c r="M1329" s="27"/>
      <c r="N1329" s="11"/>
    </row>
    <row r="1330" spans="1:14">
      <c r="A1330" s="1" t="str">
        <f t="shared" si="41"/>
        <v>vrhačský trojbojW45</v>
      </c>
      <c r="B1330" s="2" t="str">
        <f t="shared" si="42"/>
        <v>vrhačský trojboj</v>
      </c>
      <c r="C1330" s="13" t="s">
        <v>44</v>
      </c>
      <c r="D1330" s="21" t="s">
        <v>411</v>
      </c>
      <c r="E1330" s="15"/>
      <c r="F1330" s="21" t="s">
        <v>771</v>
      </c>
      <c r="G1330" s="200"/>
      <c r="H1330" s="216"/>
      <c r="I1330" s="210"/>
      <c r="J1330" s="191">
        <v>1796</v>
      </c>
      <c r="K1330" s="29" t="s">
        <v>93</v>
      </c>
      <c r="L1330" s="23" t="s">
        <v>1971</v>
      </c>
      <c r="M1330" s="45">
        <v>45</v>
      </c>
      <c r="N1330" s="11"/>
    </row>
    <row r="1331" spans="1:14">
      <c r="A1331" s="1" t="str">
        <f t="shared" si="41"/>
        <v xml:space="preserve">vrhačský trojboj </v>
      </c>
      <c r="B1331" s="2" t="str">
        <f t="shared" si="42"/>
        <v>vrhačský trojboj</v>
      </c>
      <c r="C1331" s="197" t="s">
        <v>540</v>
      </c>
      <c r="D1331" s="200"/>
      <c r="E1331" s="199"/>
      <c r="F1331" s="21"/>
      <c r="G1331" s="21"/>
      <c r="H1331" s="28"/>
      <c r="I1331" s="210"/>
      <c r="J1331" s="209"/>
      <c r="K1331" s="21"/>
      <c r="L1331" s="15" t="s">
        <v>2037</v>
      </c>
      <c r="M1331" s="27"/>
      <c r="N1331" s="11"/>
    </row>
    <row r="1332" spans="1:14">
      <c r="A1332" s="1" t="str">
        <f t="shared" si="41"/>
        <v/>
      </c>
      <c r="B1332" s="2" t="str">
        <f t="shared" si="42"/>
        <v>vrhačský trojboj</v>
      </c>
      <c r="C1332" s="13" t="s">
        <v>9</v>
      </c>
      <c r="D1332" s="21"/>
      <c r="E1332" s="15"/>
      <c r="F1332" s="21"/>
      <c r="G1332" s="200"/>
      <c r="H1332" s="216"/>
      <c r="I1332" s="210"/>
      <c r="J1332" s="191"/>
      <c r="K1332" s="29"/>
      <c r="L1332" s="23"/>
      <c r="M1332" s="45"/>
      <c r="N1332" s="11"/>
    </row>
    <row r="1333" spans="1:14">
      <c r="A1333" s="1" t="str">
        <f t="shared" si="41"/>
        <v>vrhačský pětibojvrhačský pětiboj</v>
      </c>
      <c r="B1333" s="2" t="str">
        <f t="shared" si="42"/>
        <v>vrhačský pětiboj</v>
      </c>
      <c r="C1333" s="5" t="s">
        <v>476</v>
      </c>
      <c r="D1333" s="6"/>
      <c r="E1333" s="9"/>
      <c r="F1333" s="157"/>
      <c r="G1333" s="6"/>
      <c r="H1333" s="48"/>
      <c r="I1333" s="208"/>
      <c r="J1333" s="208"/>
      <c r="K1333" s="6"/>
      <c r="L1333" s="6"/>
      <c r="M1333" s="10"/>
      <c r="N1333" s="11"/>
    </row>
    <row r="1334" spans="1:14">
      <c r="A1334" s="1" t="str">
        <f t="shared" si="41"/>
        <v>vrhačský pětibojW50</v>
      </c>
      <c r="B1334" s="2" t="str">
        <f t="shared" si="42"/>
        <v>vrhačský pětiboj</v>
      </c>
      <c r="C1334" s="13" t="s">
        <v>45</v>
      </c>
      <c r="D1334" s="21" t="s">
        <v>2038</v>
      </c>
      <c r="E1334" s="15"/>
      <c r="F1334" s="21" t="s">
        <v>237</v>
      </c>
      <c r="G1334" s="21"/>
      <c r="H1334" s="28"/>
      <c r="I1334" s="206"/>
      <c r="J1334" s="206">
        <v>3428</v>
      </c>
      <c r="K1334" s="21" t="s">
        <v>1120</v>
      </c>
      <c r="L1334" s="15" t="s">
        <v>2039</v>
      </c>
      <c r="M1334" s="22">
        <v>51</v>
      </c>
      <c r="N1334" s="11"/>
    </row>
    <row r="1335" spans="1:14">
      <c r="A1335" s="1" t="str">
        <f t="shared" si="41"/>
        <v xml:space="preserve">vrhačský pětiboj </v>
      </c>
      <c r="B1335" s="2" t="str">
        <f t="shared" si="42"/>
        <v>vrhačský pětiboj</v>
      </c>
      <c r="C1335" s="13" t="s">
        <v>540</v>
      </c>
      <c r="D1335" s="21"/>
      <c r="E1335" s="15"/>
      <c r="F1335" s="21"/>
      <c r="G1335" s="21"/>
      <c r="H1335" s="28"/>
      <c r="I1335" s="206"/>
      <c r="J1335" s="206"/>
      <c r="K1335" s="21"/>
      <c r="L1335" s="15" t="s">
        <v>2040</v>
      </c>
      <c r="M1335" s="22"/>
      <c r="N1335" s="11"/>
    </row>
    <row r="1336" spans="1:14">
      <c r="A1336" s="1" t="str">
        <f t="shared" si="41"/>
        <v>vrhačský pětibojW55</v>
      </c>
      <c r="B1336" s="2" t="str">
        <f t="shared" si="42"/>
        <v>vrhačský pětiboj</v>
      </c>
      <c r="C1336" s="13" t="s">
        <v>47</v>
      </c>
      <c r="D1336" s="21" t="s">
        <v>1943</v>
      </c>
      <c r="E1336" s="15"/>
      <c r="F1336" s="21" t="s">
        <v>237</v>
      </c>
      <c r="G1336" s="21"/>
      <c r="H1336" s="28"/>
      <c r="I1336" s="206"/>
      <c r="J1336" s="206">
        <v>3652</v>
      </c>
      <c r="K1336" s="21" t="s">
        <v>431</v>
      </c>
      <c r="L1336" s="15" t="s">
        <v>1269</v>
      </c>
      <c r="M1336" s="45">
        <v>55</v>
      </c>
      <c r="N1336" s="11"/>
    </row>
    <row r="1337" spans="1:14">
      <c r="A1337" s="1" t="str">
        <f t="shared" si="41"/>
        <v xml:space="preserve">vrhačský pětiboj </v>
      </c>
      <c r="B1337" s="2" t="str">
        <f t="shared" si="42"/>
        <v>vrhačský pětiboj</v>
      </c>
      <c r="C1337" s="197" t="s">
        <v>540</v>
      </c>
      <c r="D1337" s="200"/>
      <c r="E1337" s="199"/>
      <c r="F1337" s="21"/>
      <c r="G1337" s="21"/>
      <c r="H1337" s="28"/>
      <c r="I1337" s="210"/>
      <c r="J1337" s="209"/>
      <c r="K1337" s="21"/>
      <c r="L1337" s="23" t="s">
        <v>2041</v>
      </c>
      <c r="M1337" s="27"/>
      <c r="N1337" s="11"/>
    </row>
    <row r="1338" spans="1:14">
      <c r="A1338" s="1" t="str">
        <f t="shared" si="41"/>
        <v/>
      </c>
      <c r="B1338" s="2" t="str">
        <f t="shared" si="42"/>
        <v>vrhačský pětiboj</v>
      </c>
      <c r="C1338" s="13"/>
      <c r="D1338" s="21"/>
      <c r="E1338" s="15"/>
      <c r="F1338" s="21"/>
      <c r="G1338" s="21"/>
      <c r="H1338" s="28"/>
      <c r="I1338" s="206"/>
      <c r="J1338" s="206"/>
      <c r="K1338" s="21"/>
      <c r="L1338" s="15"/>
      <c r="M1338" s="22"/>
      <c r="N1338" s="11"/>
    </row>
    <row r="1339" spans="1:14">
      <c r="A1339" s="1" t="str">
        <f t="shared" si="41"/>
        <v>vrhačský trojbojvrhačský trojboj</v>
      </c>
      <c r="B1339" s="2" t="str">
        <f t="shared" si="42"/>
        <v>vrhačský trojboj</v>
      </c>
      <c r="C1339" s="5" t="s">
        <v>478</v>
      </c>
      <c r="D1339" s="6"/>
      <c r="E1339" s="9"/>
      <c r="F1339" s="157"/>
      <c r="G1339" s="6"/>
      <c r="H1339" s="48"/>
      <c r="I1339" s="208"/>
      <c r="J1339" s="208"/>
      <c r="K1339" s="6"/>
      <c r="L1339" s="6"/>
      <c r="M1339" s="10"/>
      <c r="N1339" s="11"/>
    </row>
    <row r="1340" spans="1:14">
      <c r="A1340" s="1" t="str">
        <f t="shared" si="41"/>
        <v>vrhačský trojbojW50</v>
      </c>
      <c r="B1340" s="2" t="str">
        <f t="shared" si="42"/>
        <v>vrhačský trojboj</v>
      </c>
      <c r="C1340" s="13" t="s">
        <v>45</v>
      </c>
      <c r="D1340" s="21" t="s">
        <v>128</v>
      </c>
      <c r="E1340" s="15"/>
      <c r="F1340" s="21" t="s">
        <v>121</v>
      </c>
      <c r="G1340" s="21"/>
      <c r="H1340" s="28"/>
      <c r="I1340" s="210"/>
      <c r="J1340" s="191">
        <v>2103</v>
      </c>
      <c r="K1340" s="21" t="s">
        <v>252</v>
      </c>
      <c r="L1340" s="15" t="s">
        <v>2042</v>
      </c>
      <c r="M1340" s="22">
        <v>52</v>
      </c>
      <c r="N1340" s="11"/>
    </row>
    <row r="1341" spans="1:14">
      <c r="A1341" s="1" t="str">
        <f t="shared" si="41"/>
        <v xml:space="preserve">vrhačský trojboj </v>
      </c>
      <c r="B1341" s="2" t="str">
        <f t="shared" si="42"/>
        <v>vrhačský trojboj</v>
      </c>
      <c r="C1341" s="13" t="s">
        <v>540</v>
      </c>
      <c r="D1341" s="200"/>
      <c r="E1341" s="199"/>
      <c r="F1341" s="21"/>
      <c r="G1341" s="21"/>
      <c r="H1341" s="28"/>
      <c r="I1341" s="210"/>
      <c r="J1341" s="209"/>
      <c r="K1341" s="21"/>
      <c r="L1341" s="15" t="s">
        <v>2043</v>
      </c>
      <c r="M1341" s="27"/>
      <c r="N1341" s="11"/>
    </row>
    <row r="1342" spans="1:14">
      <c r="A1342" s="1" t="str">
        <f t="shared" si="41"/>
        <v>vrhačský trojbojW55</v>
      </c>
      <c r="B1342" s="2" t="str">
        <f t="shared" si="42"/>
        <v>vrhačský trojboj</v>
      </c>
      <c r="C1342" s="13" t="s">
        <v>47</v>
      </c>
      <c r="D1342" s="21" t="s">
        <v>128</v>
      </c>
      <c r="E1342" s="15"/>
      <c r="F1342" s="21" t="s">
        <v>121</v>
      </c>
      <c r="G1342" s="21"/>
      <c r="H1342" s="28"/>
      <c r="I1342" s="210"/>
      <c r="J1342" s="191">
        <v>2109</v>
      </c>
      <c r="K1342" s="71" t="s">
        <v>68</v>
      </c>
      <c r="L1342" s="68" t="s">
        <v>2044</v>
      </c>
      <c r="M1342" s="72">
        <v>58</v>
      </c>
      <c r="N1342" s="11"/>
    </row>
    <row r="1343" spans="1:14">
      <c r="A1343" s="1" t="str">
        <f t="shared" si="41"/>
        <v xml:space="preserve">vrhačský trojboj </v>
      </c>
      <c r="B1343" s="2" t="str">
        <f t="shared" si="42"/>
        <v>vrhačský trojboj</v>
      </c>
      <c r="C1343" s="13" t="s">
        <v>540</v>
      </c>
      <c r="D1343" s="200"/>
      <c r="E1343" s="199"/>
      <c r="F1343" s="200"/>
      <c r="G1343" s="200"/>
      <c r="H1343" s="216"/>
      <c r="I1343" s="210"/>
      <c r="J1343" s="209"/>
      <c r="K1343" s="21"/>
      <c r="L1343" s="68" t="s">
        <v>2045</v>
      </c>
      <c r="M1343" s="27"/>
      <c r="N1343" s="11"/>
    </row>
    <row r="1344" spans="1:14">
      <c r="A1344" s="1" t="str">
        <f t="shared" si="41"/>
        <v/>
      </c>
      <c r="B1344" s="2" t="str">
        <f t="shared" si="42"/>
        <v>vrhačský trojboj</v>
      </c>
      <c r="C1344" s="13" t="s">
        <v>9</v>
      </c>
      <c r="D1344" s="21"/>
      <c r="E1344" s="15"/>
      <c r="F1344" s="21"/>
      <c r="G1344" s="21"/>
      <c r="H1344" s="28"/>
      <c r="I1344" s="210"/>
      <c r="J1344" s="210"/>
      <c r="K1344" s="21"/>
      <c r="L1344" s="21"/>
      <c r="M1344" s="27"/>
      <c r="N1344" s="11"/>
    </row>
    <row r="1345" spans="1:14">
      <c r="A1345" s="1" t="str">
        <f t="shared" si="41"/>
        <v>vrhačský pětibojvrhačský pětiboj</v>
      </c>
      <c r="B1345" s="2" t="str">
        <f t="shared" si="42"/>
        <v>vrhačský pětiboj</v>
      </c>
      <c r="C1345" s="5" t="s">
        <v>476</v>
      </c>
      <c r="D1345" s="6"/>
      <c r="E1345" s="9"/>
      <c r="F1345" s="157"/>
      <c r="G1345" s="6"/>
      <c r="H1345" s="48"/>
      <c r="I1345" s="208"/>
      <c r="J1345" s="208"/>
      <c r="K1345" s="6"/>
      <c r="L1345" s="6"/>
      <c r="M1345" s="10"/>
      <c r="N1345" s="11"/>
    </row>
    <row r="1346" spans="1:14">
      <c r="A1346" s="1" t="str">
        <f t="shared" si="41"/>
        <v>vrhačský pětibojW60</v>
      </c>
      <c r="B1346" s="2" t="str">
        <f t="shared" si="42"/>
        <v>vrhačský pětiboj</v>
      </c>
      <c r="C1346" s="13" t="s">
        <v>125</v>
      </c>
      <c r="D1346" s="21" t="s">
        <v>1943</v>
      </c>
      <c r="E1346" s="15"/>
      <c r="F1346" s="21" t="s">
        <v>237</v>
      </c>
      <c r="G1346" s="56"/>
      <c r="H1346" s="28"/>
      <c r="I1346" s="206"/>
      <c r="J1346" s="206">
        <v>3860</v>
      </c>
      <c r="K1346" s="28" t="s">
        <v>154</v>
      </c>
      <c r="L1346" s="15" t="s">
        <v>1966</v>
      </c>
      <c r="M1346" s="22">
        <v>61</v>
      </c>
      <c r="N1346" s="11"/>
    </row>
    <row r="1347" spans="1:14">
      <c r="A1347" s="1" t="str">
        <f t="shared" si="41"/>
        <v xml:space="preserve">vrhačský pětiboj </v>
      </c>
      <c r="B1347" s="2" t="str">
        <f t="shared" si="42"/>
        <v>vrhačský pětiboj</v>
      </c>
      <c r="C1347" s="13" t="s">
        <v>540</v>
      </c>
      <c r="D1347" s="21"/>
      <c r="E1347" s="15"/>
      <c r="F1347" s="21"/>
      <c r="G1347" s="56"/>
      <c r="H1347" s="28"/>
      <c r="I1347" s="206"/>
      <c r="J1347" s="206"/>
      <c r="K1347" s="28"/>
      <c r="L1347" s="57" t="s">
        <v>2046</v>
      </c>
      <c r="M1347" s="22"/>
      <c r="N1347" s="11"/>
    </row>
    <row r="1348" spans="1:14">
      <c r="A1348" s="1" t="str">
        <f t="shared" ref="A1348:A1411" si="43">IF(C1348="","",_xlfn.CONCAT(B1348,C1348))</f>
        <v>vrhačský pětibojW65</v>
      </c>
      <c r="B1348" s="2" t="str">
        <f t="shared" si="42"/>
        <v>vrhačský pětiboj</v>
      </c>
      <c r="C1348" s="13" t="s">
        <v>400</v>
      </c>
      <c r="D1348" s="21" t="s">
        <v>401</v>
      </c>
      <c r="E1348" s="15"/>
      <c r="F1348" s="21" t="s">
        <v>55</v>
      </c>
      <c r="G1348" s="17"/>
      <c r="H1348" s="21"/>
      <c r="I1348" s="206"/>
      <c r="J1348" s="206">
        <v>3980</v>
      </c>
      <c r="K1348" s="25" t="s">
        <v>68</v>
      </c>
      <c r="L1348" s="26" t="s">
        <v>2047</v>
      </c>
      <c r="M1348" s="20">
        <v>65</v>
      </c>
      <c r="N1348" s="11"/>
    </row>
    <row r="1349" spans="1:14">
      <c r="A1349" s="1" t="str">
        <f t="shared" si="43"/>
        <v xml:space="preserve">vrhačský pětiboj </v>
      </c>
      <c r="B1349" s="2" t="str">
        <f t="shared" si="42"/>
        <v>vrhačský pětiboj</v>
      </c>
      <c r="C1349" s="13" t="s">
        <v>540</v>
      </c>
      <c r="D1349" s="21"/>
      <c r="E1349" s="15"/>
      <c r="F1349" s="27"/>
      <c r="G1349" s="21"/>
      <c r="H1349" s="21"/>
      <c r="I1349" s="116"/>
      <c r="J1349" s="116"/>
      <c r="K1349" s="27"/>
      <c r="L1349" s="304" t="s">
        <v>2048</v>
      </c>
      <c r="M1349" s="237"/>
      <c r="N1349" s="11"/>
    </row>
    <row r="1350" spans="1:14">
      <c r="A1350" s="1" t="str">
        <f t="shared" si="43"/>
        <v>vrhačský pětibojW70</v>
      </c>
      <c r="B1350" s="2" t="str">
        <f t="shared" ref="B1350:B1413" si="44">IF(C1349="",C1350,B1349)</f>
        <v>vrhačský pětiboj</v>
      </c>
      <c r="C1350" s="13" t="s">
        <v>281</v>
      </c>
      <c r="D1350" s="27" t="s">
        <v>128</v>
      </c>
      <c r="E1350" s="15"/>
      <c r="F1350" s="27" t="s">
        <v>1645</v>
      </c>
      <c r="G1350" s="56"/>
      <c r="H1350" s="28"/>
      <c r="I1350" s="206"/>
      <c r="J1350" s="206">
        <v>3850</v>
      </c>
      <c r="K1350" s="28" t="s">
        <v>154</v>
      </c>
      <c r="L1350" s="15" t="s">
        <v>1966</v>
      </c>
      <c r="M1350" s="22">
        <v>70</v>
      </c>
      <c r="N1350" s="11"/>
    </row>
    <row r="1351" spans="1:14">
      <c r="A1351" s="1" t="str">
        <f t="shared" si="43"/>
        <v xml:space="preserve">vrhačský pětiboj </v>
      </c>
      <c r="B1351" s="2" t="str">
        <f t="shared" si="44"/>
        <v>vrhačský pětiboj</v>
      </c>
      <c r="C1351" s="197" t="s">
        <v>540</v>
      </c>
      <c r="D1351" s="200"/>
      <c r="E1351" s="199"/>
      <c r="F1351" s="200"/>
      <c r="G1351" s="200"/>
      <c r="H1351" s="216"/>
      <c r="I1351" s="209"/>
      <c r="J1351" s="219"/>
      <c r="K1351" s="21"/>
      <c r="L1351" s="57" t="s">
        <v>2049</v>
      </c>
      <c r="M1351" s="27"/>
      <c r="N1351" s="11"/>
    </row>
    <row r="1352" spans="1:14">
      <c r="A1352" s="1" t="str">
        <f t="shared" si="43"/>
        <v/>
      </c>
      <c r="B1352" s="2" t="str">
        <f t="shared" si="44"/>
        <v>vrhačský pětiboj</v>
      </c>
      <c r="C1352" s="13"/>
      <c r="D1352" s="21"/>
      <c r="E1352" s="15"/>
      <c r="F1352" s="21"/>
      <c r="G1352" s="56"/>
      <c r="H1352" s="28"/>
      <c r="I1352" s="206"/>
      <c r="J1352" s="211"/>
      <c r="K1352" s="28"/>
      <c r="L1352" s="15"/>
      <c r="M1352" s="22"/>
      <c r="N1352" s="11"/>
    </row>
    <row r="1353" spans="1:14">
      <c r="A1353" s="1" t="str">
        <f t="shared" si="43"/>
        <v>vrhačský trojbojvrhačský trojboj</v>
      </c>
      <c r="B1353" s="2" t="str">
        <f t="shared" si="44"/>
        <v>vrhačský trojboj</v>
      </c>
      <c r="C1353" s="5" t="s">
        <v>478</v>
      </c>
      <c r="D1353" s="6"/>
      <c r="E1353" s="9"/>
      <c r="F1353" s="157"/>
      <c r="G1353" s="6"/>
      <c r="H1353" s="48"/>
      <c r="I1353" s="208"/>
      <c r="J1353" s="208"/>
      <c r="K1353" s="6"/>
      <c r="L1353" s="6"/>
      <c r="M1353" s="10"/>
      <c r="N1353" s="11"/>
    </row>
    <row r="1354" spans="1:14">
      <c r="A1354" s="1" t="str">
        <f t="shared" si="43"/>
        <v>vrhačský trojbojW60</v>
      </c>
      <c r="B1354" s="2" t="str">
        <f t="shared" si="44"/>
        <v>vrhačský trojboj</v>
      </c>
      <c r="C1354" s="13" t="s">
        <v>125</v>
      </c>
      <c r="D1354" s="21" t="s">
        <v>1943</v>
      </c>
      <c r="E1354" s="15"/>
      <c r="F1354" s="21" t="s">
        <v>237</v>
      </c>
      <c r="G1354" s="56"/>
      <c r="H1354" s="28"/>
      <c r="I1354" s="206"/>
      <c r="J1354" s="211">
        <v>1902</v>
      </c>
      <c r="K1354" s="28" t="s">
        <v>154</v>
      </c>
      <c r="L1354" s="15" t="s">
        <v>1966</v>
      </c>
      <c r="M1354" s="22">
        <v>61</v>
      </c>
      <c r="N1354" s="11"/>
    </row>
    <row r="1355" spans="1:14">
      <c r="A1355" s="1" t="str">
        <f t="shared" si="43"/>
        <v/>
      </c>
      <c r="B1355" s="2" t="str">
        <f t="shared" si="44"/>
        <v>vrhačský trojboj</v>
      </c>
      <c r="C1355" s="13"/>
      <c r="D1355" s="21"/>
      <c r="E1355" s="15"/>
      <c r="F1355" s="21"/>
      <c r="G1355" s="56"/>
      <c r="H1355" s="28"/>
      <c r="I1355" s="206"/>
      <c r="J1355" s="211"/>
      <c r="K1355" s="28"/>
      <c r="L1355" s="57" t="s">
        <v>2050</v>
      </c>
      <c r="M1355" s="22"/>
      <c r="N1355" s="11"/>
    </row>
    <row r="1356" spans="1:14">
      <c r="A1356" s="1" t="str">
        <f t="shared" si="43"/>
        <v>W65W65</v>
      </c>
      <c r="B1356" s="2" t="str">
        <f t="shared" si="44"/>
        <v>W65</v>
      </c>
      <c r="C1356" s="13" t="s">
        <v>400</v>
      </c>
      <c r="D1356" s="21" t="s">
        <v>128</v>
      </c>
      <c r="E1356" s="15"/>
      <c r="F1356" s="21" t="s">
        <v>121</v>
      </c>
      <c r="G1356" s="232"/>
      <c r="H1356" s="232"/>
      <c r="I1356" s="206"/>
      <c r="J1356" s="191">
        <v>2245</v>
      </c>
      <c r="K1356" s="21" t="s">
        <v>154</v>
      </c>
      <c r="L1356" s="15" t="s">
        <v>1170</v>
      </c>
      <c r="M1356" s="22">
        <v>66</v>
      </c>
      <c r="N1356" s="11"/>
    </row>
    <row r="1357" spans="1:14">
      <c r="A1357" s="1" t="str">
        <f t="shared" si="43"/>
        <v xml:space="preserve">W65 </v>
      </c>
      <c r="B1357" s="2" t="str">
        <f t="shared" si="44"/>
        <v>W65</v>
      </c>
      <c r="C1357" s="13" t="s">
        <v>540</v>
      </c>
      <c r="D1357" s="116"/>
      <c r="E1357" s="196"/>
      <c r="F1357" s="132"/>
      <c r="G1357" s="116"/>
      <c r="H1357" s="116"/>
      <c r="I1357" s="191"/>
      <c r="J1357" s="191"/>
      <c r="K1357" s="132"/>
      <c r="L1357" s="304" t="s">
        <v>2051</v>
      </c>
      <c r="M1357" s="305"/>
      <c r="N1357" s="11"/>
    </row>
    <row r="1358" spans="1:14">
      <c r="A1358" s="1" t="str">
        <f t="shared" si="43"/>
        <v>W65W70</v>
      </c>
      <c r="B1358" s="2" t="str">
        <f t="shared" si="44"/>
        <v>W65</v>
      </c>
      <c r="C1358" s="13" t="s">
        <v>281</v>
      </c>
      <c r="D1358" s="27" t="s">
        <v>128</v>
      </c>
      <c r="E1358" s="15"/>
      <c r="F1358" s="27" t="s">
        <v>1645</v>
      </c>
      <c r="G1358" s="56"/>
      <c r="H1358" s="28"/>
      <c r="I1358" s="206"/>
      <c r="J1358" s="219">
        <v>2376</v>
      </c>
      <c r="K1358" s="28" t="s">
        <v>154</v>
      </c>
      <c r="L1358" s="15" t="s">
        <v>1966</v>
      </c>
      <c r="M1358" s="22">
        <v>70</v>
      </c>
      <c r="N1358" s="11"/>
    </row>
    <row r="1359" spans="1:14">
      <c r="A1359" s="1" t="str">
        <f t="shared" si="43"/>
        <v xml:space="preserve">W65 </v>
      </c>
      <c r="B1359" s="2" t="str">
        <f t="shared" si="44"/>
        <v>W65</v>
      </c>
      <c r="C1359" s="197" t="s">
        <v>540</v>
      </c>
      <c r="D1359" s="200"/>
      <c r="E1359" s="199"/>
      <c r="F1359" s="200"/>
      <c r="G1359" s="200"/>
      <c r="H1359" s="216"/>
      <c r="I1359" s="209"/>
      <c r="J1359" s="219"/>
      <c r="K1359" s="21"/>
      <c r="L1359" s="57" t="s">
        <v>2052</v>
      </c>
      <c r="M1359" s="27"/>
      <c r="N1359" s="11"/>
    </row>
    <row r="1360" spans="1:14">
      <c r="A1360" s="1" t="str">
        <f t="shared" si="43"/>
        <v/>
      </c>
      <c r="B1360" s="2" t="str">
        <f t="shared" si="44"/>
        <v>W65</v>
      </c>
      <c r="C1360" s="13"/>
      <c r="D1360" s="27"/>
      <c r="E1360" s="15"/>
      <c r="F1360" s="27"/>
      <c r="G1360" s="56"/>
      <c r="H1360" s="28"/>
      <c r="I1360" s="206"/>
      <c r="J1360" s="219"/>
      <c r="K1360" s="28"/>
      <c r="L1360" s="15"/>
      <c r="M1360" s="22"/>
      <c r="N1360" s="11"/>
    </row>
    <row r="1361" spans="1:14">
      <c r="A1361" s="1" t="str">
        <f t="shared" si="43"/>
        <v/>
      </c>
      <c r="B1361" s="2" t="str">
        <f t="shared" si="44"/>
        <v/>
      </c>
      <c r="C1361" s="13" t="s">
        <v>9</v>
      </c>
      <c r="D1361" s="21"/>
      <c r="E1361" s="15"/>
      <c r="F1361" s="21"/>
      <c r="G1361" s="21"/>
      <c r="H1361" s="28"/>
      <c r="I1361" s="209"/>
      <c r="J1361" s="210"/>
      <c r="K1361" s="21"/>
      <c r="L1361" s="15"/>
      <c r="M1361" s="27"/>
      <c r="N1361" s="11"/>
    </row>
    <row r="1362" spans="1:14">
      <c r="A1362" s="1" t="str">
        <f t="shared" si="43"/>
        <v>vrhačský pětibojvrhačský pětiboj</v>
      </c>
      <c r="B1362" s="2" t="str">
        <f t="shared" si="44"/>
        <v>vrhačský pětiboj</v>
      </c>
      <c r="C1362" s="5" t="s">
        <v>476</v>
      </c>
      <c r="D1362" s="6"/>
      <c r="E1362" s="9"/>
      <c r="F1362" s="157"/>
      <c r="G1362" s="6"/>
      <c r="H1362" s="48"/>
      <c r="I1362" s="306"/>
      <c r="J1362" s="208"/>
      <c r="K1362" s="6"/>
      <c r="L1362" s="6"/>
      <c r="M1362" s="10"/>
      <c r="N1362" s="11"/>
    </row>
    <row r="1363" spans="1:14">
      <c r="A1363" s="1" t="str">
        <f t="shared" si="43"/>
        <v>vrhačský pětibojW75</v>
      </c>
      <c r="B1363" s="2" t="str">
        <f t="shared" si="44"/>
        <v>vrhačský pětiboj</v>
      </c>
      <c r="C1363" s="13" t="s">
        <v>127</v>
      </c>
      <c r="D1363" s="21" t="s">
        <v>384</v>
      </c>
      <c r="E1363" s="15"/>
      <c r="F1363" s="21" t="s">
        <v>1934</v>
      </c>
      <c r="G1363" s="200"/>
      <c r="H1363" s="216"/>
      <c r="I1363" s="215"/>
      <c r="J1363" s="191">
        <v>2886</v>
      </c>
      <c r="K1363" s="21" t="s">
        <v>75</v>
      </c>
      <c r="L1363" s="15" t="s">
        <v>2053</v>
      </c>
      <c r="M1363" s="22">
        <v>75</v>
      </c>
      <c r="N1363" s="11"/>
    </row>
    <row r="1364" spans="1:14">
      <c r="A1364" s="1" t="str">
        <f t="shared" si="43"/>
        <v xml:space="preserve">vrhačský pětiboj </v>
      </c>
      <c r="B1364" s="2" t="str">
        <f t="shared" si="44"/>
        <v>vrhačský pětiboj</v>
      </c>
      <c r="C1364" s="13" t="s">
        <v>540</v>
      </c>
      <c r="D1364" s="21"/>
      <c r="E1364" s="23"/>
      <c r="F1364" s="29"/>
      <c r="G1364" s="21"/>
      <c r="H1364" s="17"/>
      <c r="I1364" s="56"/>
      <c r="J1364" s="135"/>
      <c r="K1364" s="25"/>
      <c r="L1364" s="168" t="s">
        <v>2054</v>
      </c>
      <c r="M1364" s="45"/>
      <c r="N1364" s="11"/>
    </row>
    <row r="1365" spans="1:14">
      <c r="A1365" s="1" t="str">
        <f t="shared" si="43"/>
        <v/>
      </c>
      <c r="B1365" s="2" t="str">
        <f t="shared" si="44"/>
        <v>vrhačský pětiboj</v>
      </c>
      <c r="C1365" s="13"/>
      <c r="D1365" s="21"/>
      <c r="E1365" s="15"/>
      <c r="F1365" s="21"/>
      <c r="G1365" s="200"/>
      <c r="H1365" s="216"/>
      <c r="I1365" s="215"/>
      <c r="J1365" s="191"/>
      <c r="K1365" s="21"/>
      <c r="L1365" s="15"/>
      <c r="M1365" s="22"/>
      <c r="N1365" s="11"/>
    </row>
    <row r="1366" spans="1:14">
      <c r="A1366" s="1" t="str">
        <f t="shared" si="43"/>
        <v>vrhačský trojbojvrhačský trojboj</v>
      </c>
      <c r="B1366" s="2" t="str">
        <f t="shared" si="44"/>
        <v>vrhačský trojboj</v>
      </c>
      <c r="C1366" s="5" t="s">
        <v>478</v>
      </c>
      <c r="D1366" s="6"/>
      <c r="E1366" s="9"/>
      <c r="F1366" s="157"/>
      <c r="G1366" s="6"/>
      <c r="H1366" s="48"/>
      <c r="I1366" s="306"/>
      <c r="J1366" s="208"/>
      <c r="K1366" s="6"/>
      <c r="L1366" s="6"/>
      <c r="M1366" s="10"/>
      <c r="N1366" s="11"/>
    </row>
    <row r="1367" spans="1:14">
      <c r="A1367" s="1" t="str">
        <f t="shared" si="43"/>
        <v>vrhačský trojbojW75</v>
      </c>
      <c r="B1367" s="2" t="str">
        <f t="shared" si="44"/>
        <v>vrhačský trojboj</v>
      </c>
      <c r="C1367" s="13" t="s">
        <v>127</v>
      </c>
      <c r="D1367" s="21" t="s">
        <v>384</v>
      </c>
      <c r="E1367" s="15"/>
      <c r="F1367" s="21" t="s">
        <v>1934</v>
      </c>
      <c r="G1367" s="200"/>
      <c r="H1367" s="216"/>
      <c r="I1367" s="215"/>
      <c r="J1367" s="191">
        <v>1891</v>
      </c>
      <c r="K1367" s="21" t="s">
        <v>75</v>
      </c>
      <c r="L1367" s="15">
        <v>190423</v>
      </c>
      <c r="M1367" s="22">
        <v>76</v>
      </c>
      <c r="N1367" s="11"/>
    </row>
    <row r="1368" spans="1:14">
      <c r="A1368" s="1" t="str">
        <f t="shared" si="43"/>
        <v xml:space="preserve">vrhačský trojboj </v>
      </c>
      <c r="B1368" s="2" t="str">
        <f t="shared" si="44"/>
        <v>vrhačský trojboj</v>
      </c>
      <c r="C1368" s="13" t="s">
        <v>540</v>
      </c>
      <c r="D1368" s="21"/>
      <c r="E1368" s="23"/>
      <c r="F1368" s="29"/>
      <c r="G1368" s="21"/>
      <c r="H1368" s="17"/>
      <c r="I1368" s="56"/>
      <c r="J1368" s="135"/>
      <c r="K1368" s="25"/>
      <c r="L1368" s="307" t="s">
        <v>2055</v>
      </c>
      <c r="M1368" s="45"/>
      <c r="N1368" s="11"/>
    </row>
    <row r="1369" spans="1:14">
      <c r="A1369" s="1" t="str">
        <f t="shared" si="43"/>
        <v>vrhačský trojbojW80</v>
      </c>
      <c r="B1369" s="2" t="str">
        <f t="shared" si="44"/>
        <v>vrhačský trojboj</v>
      </c>
      <c r="C1369" s="13" t="s">
        <v>50</v>
      </c>
      <c r="D1369" s="21" t="s">
        <v>2056</v>
      </c>
      <c r="E1369" s="15"/>
      <c r="F1369" s="21" t="s">
        <v>2057</v>
      </c>
      <c r="G1369" s="200"/>
      <c r="H1369" s="216"/>
      <c r="I1369" s="215"/>
      <c r="J1369" s="191">
        <v>1118</v>
      </c>
      <c r="K1369" s="21" t="s">
        <v>284</v>
      </c>
      <c r="L1369" s="15" t="s">
        <v>1577</v>
      </c>
      <c r="M1369" s="22">
        <v>80</v>
      </c>
      <c r="N1369" s="11"/>
    </row>
    <row r="1370" spans="1:14">
      <c r="A1370" s="1" t="str">
        <f t="shared" si="43"/>
        <v xml:space="preserve">vrhačský trojboj </v>
      </c>
      <c r="B1370" s="2" t="str">
        <f t="shared" si="44"/>
        <v>vrhačský trojboj</v>
      </c>
      <c r="C1370" s="13" t="s">
        <v>540</v>
      </c>
      <c r="D1370" s="21"/>
      <c r="E1370" s="15"/>
      <c r="F1370" s="21"/>
      <c r="G1370" s="21"/>
      <c r="H1370" s="28"/>
      <c r="I1370" s="210"/>
      <c r="J1370" s="209"/>
      <c r="K1370" s="21"/>
      <c r="L1370" s="15" t="s">
        <v>2058</v>
      </c>
      <c r="M1370" s="27"/>
      <c r="N1370" s="11"/>
    </row>
    <row r="1371" spans="1:14">
      <c r="A1371" s="1" t="str">
        <f t="shared" si="43"/>
        <v/>
      </c>
      <c r="B1371" s="2" t="str">
        <f t="shared" si="44"/>
        <v>vrhačský trojboj</v>
      </c>
      <c r="C1371" s="13" t="s">
        <v>9</v>
      </c>
      <c r="D1371" s="21"/>
      <c r="E1371" s="15"/>
      <c r="F1371" s="21"/>
      <c r="G1371" s="21"/>
      <c r="H1371" s="28"/>
      <c r="I1371" s="210"/>
      <c r="J1371" s="210"/>
      <c r="K1371" s="21"/>
      <c r="L1371" s="21"/>
      <c r="M1371" s="27"/>
      <c r="N1371" s="11"/>
    </row>
    <row r="1372" spans="1:14">
      <c r="A1372" s="1" t="str">
        <f t="shared" si="43"/>
        <v>sprintérský trojbojsprintérský trojboj</v>
      </c>
      <c r="B1372" s="2" t="str">
        <f t="shared" si="44"/>
        <v>sprintérský trojboj</v>
      </c>
      <c r="C1372" s="5" t="s">
        <v>475</v>
      </c>
      <c r="D1372" s="157"/>
      <c r="E1372" s="157"/>
      <c r="F1372" s="6"/>
      <c r="G1372" s="6"/>
      <c r="H1372" s="48"/>
      <c r="I1372" s="7"/>
      <c r="J1372" s="208"/>
      <c r="K1372" s="6"/>
      <c r="L1372" s="9"/>
      <c r="M1372" s="10"/>
      <c r="N1372" s="11"/>
    </row>
    <row r="1373" spans="1:14">
      <c r="A1373" s="1" t="str">
        <f t="shared" si="43"/>
        <v>sprintérský trojbojW35</v>
      </c>
      <c r="B1373" s="2" t="str">
        <f t="shared" si="44"/>
        <v>sprintérský trojboj</v>
      </c>
      <c r="C1373" s="13" t="s">
        <v>118</v>
      </c>
      <c r="D1373" s="21" t="s">
        <v>1583</v>
      </c>
      <c r="E1373" s="15"/>
      <c r="F1373" s="27" t="s">
        <v>306</v>
      </c>
      <c r="G1373" s="22" t="s">
        <v>552</v>
      </c>
      <c r="H1373" s="15"/>
      <c r="I1373" s="17"/>
      <c r="J1373" s="206">
        <v>2854</v>
      </c>
      <c r="K1373" s="19" t="s">
        <v>86</v>
      </c>
      <c r="L1373" s="15" t="s">
        <v>1584</v>
      </c>
      <c r="M1373" s="22">
        <v>35</v>
      </c>
      <c r="N1373" s="11"/>
    </row>
    <row r="1374" spans="1:14">
      <c r="A1374" s="1" t="str">
        <f t="shared" si="43"/>
        <v xml:space="preserve">sprintérský trojboj </v>
      </c>
      <c r="B1374" s="2" t="str">
        <f t="shared" si="44"/>
        <v>sprintérský trojboj</v>
      </c>
      <c r="C1374" s="161" t="s">
        <v>540</v>
      </c>
      <c r="D1374" s="29"/>
      <c r="E1374" s="23"/>
      <c r="F1374" s="29"/>
      <c r="G1374" s="30"/>
      <c r="H1374" s="73"/>
      <c r="I1374" s="30"/>
      <c r="J1374" s="211"/>
      <c r="K1374" s="29"/>
      <c r="L1374" s="57" t="s">
        <v>2059</v>
      </c>
      <c r="M1374" s="45"/>
      <c r="N1374" s="11"/>
    </row>
    <row r="1375" spans="1:14">
      <c r="A1375" s="1" t="str">
        <f t="shared" si="43"/>
        <v>sprintérský trojbojW40</v>
      </c>
      <c r="B1375" s="2" t="str">
        <f t="shared" si="44"/>
        <v>sprintérský trojboj</v>
      </c>
      <c r="C1375" s="13" t="s">
        <v>36</v>
      </c>
      <c r="D1375" s="21" t="s">
        <v>1585</v>
      </c>
      <c r="E1375" s="15"/>
      <c r="F1375" s="21" t="s">
        <v>2060</v>
      </c>
      <c r="G1375" s="17" t="s">
        <v>552</v>
      </c>
      <c r="H1375" s="28"/>
      <c r="I1375" s="17"/>
      <c r="J1375" s="191">
        <v>2122</v>
      </c>
      <c r="K1375" s="21" t="s">
        <v>154</v>
      </c>
      <c r="L1375" s="15" t="s">
        <v>2061</v>
      </c>
      <c r="M1375" s="22">
        <v>42</v>
      </c>
      <c r="N1375" s="11"/>
    </row>
    <row r="1376" spans="1:14">
      <c r="A1376" s="1" t="str">
        <f t="shared" si="43"/>
        <v xml:space="preserve">sprintérský trojboj </v>
      </c>
      <c r="B1376" s="2" t="str">
        <f t="shared" si="44"/>
        <v>sprintérský trojboj</v>
      </c>
      <c r="C1376" s="161" t="s">
        <v>540</v>
      </c>
      <c r="D1376" s="222"/>
      <c r="E1376" s="199"/>
      <c r="F1376" s="222"/>
      <c r="G1376" s="223"/>
      <c r="H1376" s="216"/>
      <c r="I1376" s="17"/>
      <c r="J1376" s="191"/>
      <c r="K1376" s="21"/>
      <c r="L1376" s="15" t="s">
        <v>2062</v>
      </c>
      <c r="M1376" s="27"/>
      <c r="N1376" s="11"/>
    </row>
    <row r="1377" spans="1:14">
      <c r="A1377" s="1" t="str">
        <f t="shared" si="43"/>
        <v>sprintérský trojbojW45</v>
      </c>
      <c r="B1377" s="2" t="str">
        <f t="shared" si="44"/>
        <v>sprintérský trojboj</v>
      </c>
      <c r="C1377" s="13" t="s">
        <v>44</v>
      </c>
      <c r="D1377" s="21" t="s">
        <v>2063</v>
      </c>
      <c r="E1377" s="15"/>
      <c r="F1377" s="19" t="s">
        <v>92</v>
      </c>
      <c r="G1377" s="22" t="s">
        <v>552</v>
      </c>
      <c r="H1377" s="28"/>
      <c r="I1377" s="30"/>
      <c r="J1377" s="211">
        <v>1827</v>
      </c>
      <c r="K1377" s="27" t="s">
        <v>15</v>
      </c>
      <c r="L1377" s="15" t="s">
        <v>2064</v>
      </c>
      <c r="M1377" s="22">
        <v>46</v>
      </c>
      <c r="N1377" s="11"/>
    </row>
    <row r="1378" spans="1:14">
      <c r="A1378" s="1" t="str">
        <f t="shared" si="43"/>
        <v xml:space="preserve">sprintérský trojboj </v>
      </c>
      <c r="B1378" s="2" t="str">
        <f t="shared" si="44"/>
        <v>sprintérský trojboj</v>
      </c>
      <c r="C1378" s="161" t="s">
        <v>540</v>
      </c>
      <c r="D1378" s="222"/>
      <c r="E1378" s="199"/>
      <c r="F1378" s="222"/>
      <c r="G1378" s="223"/>
      <c r="H1378" s="216"/>
      <c r="I1378" s="17"/>
      <c r="J1378" s="191"/>
      <c r="K1378" s="21"/>
      <c r="L1378" s="57" t="s">
        <v>2065</v>
      </c>
      <c r="M1378" s="27"/>
      <c r="N1378" s="11"/>
    </row>
    <row r="1379" spans="1:14">
      <c r="A1379" s="1" t="str">
        <f t="shared" si="43"/>
        <v>sprintérský trojbojW50</v>
      </c>
      <c r="B1379" s="2" t="str">
        <f t="shared" si="44"/>
        <v>sprintérský trojboj</v>
      </c>
      <c r="C1379" s="13" t="s">
        <v>45</v>
      </c>
      <c r="D1379" s="21" t="s">
        <v>1585</v>
      </c>
      <c r="E1379" s="15"/>
      <c r="F1379" s="21" t="s">
        <v>32</v>
      </c>
      <c r="G1379" s="17" t="s">
        <v>552</v>
      </c>
      <c r="H1379" s="28"/>
      <c r="I1379" s="56"/>
      <c r="J1379" s="191">
        <v>2190</v>
      </c>
      <c r="K1379" s="28" t="s">
        <v>284</v>
      </c>
      <c r="L1379" s="15" t="s">
        <v>1538</v>
      </c>
      <c r="M1379" s="22">
        <v>51</v>
      </c>
      <c r="N1379" s="11"/>
    </row>
    <row r="1380" spans="1:14">
      <c r="A1380" s="1" t="str">
        <f t="shared" si="43"/>
        <v xml:space="preserve">sprintérský trojboj </v>
      </c>
      <c r="B1380" s="2" t="str">
        <f t="shared" si="44"/>
        <v>sprintérský trojboj</v>
      </c>
      <c r="C1380" s="161" t="s">
        <v>540</v>
      </c>
      <c r="D1380" s="308"/>
      <c r="E1380" s="199"/>
      <c r="F1380" s="308"/>
      <c r="G1380" s="200"/>
      <c r="H1380" s="216"/>
      <c r="I1380" s="17"/>
      <c r="J1380" s="191"/>
      <c r="K1380" s="21"/>
      <c r="L1380" s="15" t="s">
        <v>2066</v>
      </c>
      <c r="M1380" s="27"/>
      <c r="N1380" s="11"/>
    </row>
    <row r="1381" spans="1:14">
      <c r="A1381" s="1" t="str">
        <f t="shared" si="43"/>
        <v>sprintérský trojbojW55</v>
      </c>
      <c r="B1381" s="2" t="str">
        <f t="shared" si="44"/>
        <v>sprintérský trojboj</v>
      </c>
      <c r="C1381" s="13" t="s">
        <v>47</v>
      </c>
      <c r="D1381" s="21" t="s">
        <v>1586</v>
      </c>
      <c r="E1381" s="15"/>
      <c r="F1381" s="21" t="s">
        <v>1587</v>
      </c>
      <c r="G1381" s="17" t="s">
        <v>552</v>
      </c>
      <c r="H1381" s="28"/>
      <c r="I1381" s="17"/>
      <c r="J1381" s="191">
        <v>2018</v>
      </c>
      <c r="K1381" s="21" t="s">
        <v>252</v>
      </c>
      <c r="L1381" s="15" t="s">
        <v>1407</v>
      </c>
      <c r="M1381" s="22">
        <v>56</v>
      </c>
      <c r="N1381" s="11"/>
    </row>
    <row r="1382" spans="1:14">
      <c r="A1382" s="1" t="str">
        <f t="shared" si="43"/>
        <v xml:space="preserve">sprintérský trojboj </v>
      </c>
      <c r="B1382" s="2" t="str">
        <f t="shared" si="44"/>
        <v>sprintérský trojboj</v>
      </c>
      <c r="C1382" s="161" t="s">
        <v>540</v>
      </c>
      <c r="D1382" s="222"/>
      <c r="E1382" s="199"/>
      <c r="F1382" s="222"/>
      <c r="G1382" s="223"/>
      <c r="H1382" s="216"/>
      <c r="I1382" s="17"/>
      <c r="J1382" s="191"/>
      <c r="K1382" s="21"/>
      <c r="L1382" s="15" t="s">
        <v>2067</v>
      </c>
      <c r="M1382" s="27"/>
      <c r="N1382" s="11"/>
    </row>
    <row r="1383" spans="1:14">
      <c r="A1383" s="1" t="str">
        <f t="shared" si="43"/>
        <v>sprintérský trojbojW60</v>
      </c>
      <c r="B1383" s="2" t="str">
        <f t="shared" si="44"/>
        <v>sprintérský trojboj</v>
      </c>
      <c r="C1383" s="13" t="s">
        <v>125</v>
      </c>
      <c r="D1383" s="21" t="s">
        <v>1586</v>
      </c>
      <c r="E1383" s="15"/>
      <c r="F1383" s="21" t="s">
        <v>1587</v>
      </c>
      <c r="G1383" s="17" t="s">
        <v>552</v>
      </c>
      <c r="H1383" s="28"/>
      <c r="I1383" s="17"/>
      <c r="J1383" s="191">
        <v>1954</v>
      </c>
      <c r="K1383" s="21" t="s">
        <v>252</v>
      </c>
      <c r="L1383" s="15" t="s">
        <v>1588</v>
      </c>
      <c r="M1383" s="22">
        <v>64</v>
      </c>
      <c r="N1383" s="11"/>
    </row>
    <row r="1384" spans="1:14">
      <c r="A1384" s="1" t="str">
        <f t="shared" si="43"/>
        <v xml:space="preserve">sprintérský trojboj </v>
      </c>
      <c r="B1384" s="2" t="str">
        <f t="shared" si="44"/>
        <v>sprintérský trojboj</v>
      </c>
      <c r="C1384" s="161" t="s">
        <v>540</v>
      </c>
      <c r="D1384" s="222"/>
      <c r="E1384" s="199"/>
      <c r="F1384" s="222"/>
      <c r="G1384" s="223"/>
      <c r="H1384" s="216"/>
      <c r="I1384" s="17"/>
      <c r="J1384" s="191"/>
      <c r="K1384" s="21"/>
      <c r="L1384" s="15" t="s">
        <v>2068</v>
      </c>
      <c r="M1384" s="27"/>
      <c r="N1384" s="11"/>
    </row>
    <row r="1385" spans="1:14">
      <c r="A1385" s="1" t="str">
        <f t="shared" si="43"/>
        <v>sprintérský trojbojW70</v>
      </c>
      <c r="B1385" s="2" t="str">
        <f t="shared" si="44"/>
        <v>sprintérský trojboj</v>
      </c>
      <c r="C1385" s="13" t="s">
        <v>281</v>
      </c>
      <c r="D1385" s="21" t="s">
        <v>51</v>
      </c>
      <c r="E1385" s="15"/>
      <c r="F1385" s="21" t="s">
        <v>32</v>
      </c>
      <c r="G1385" s="17" t="s">
        <v>552</v>
      </c>
      <c r="H1385" s="28"/>
      <c r="I1385" s="56"/>
      <c r="J1385" s="191">
        <v>1171</v>
      </c>
      <c r="K1385" s="28" t="s">
        <v>15</v>
      </c>
      <c r="L1385" s="15" t="s">
        <v>2069</v>
      </c>
      <c r="M1385" s="22">
        <v>72</v>
      </c>
      <c r="N1385" s="11"/>
    </row>
    <row r="1386" spans="1:14">
      <c r="A1386" s="1" t="str">
        <f t="shared" si="43"/>
        <v xml:space="preserve">sprintérský trojboj </v>
      </c>
      <c r="B1386" s="2" t="str">
        <f t="shared" si="44"/>
        <v>sprintérský trojboj</v>
      </c>
      <c r="C1386" s="161" t="s">
        <v>540</v>
      </c>
      <c r="D1386" s="222"/>
      <c r="E1386" s="199"/>
      <c r="F1386" s="222"/>
      <c r="G1386" s="223"/>
      <c r="H1386" s="216"/>
      <c r="I1386" s="17"/>
      <c r="J1386" s="191"/>
      <c r="K1386" s="21"/>
      <c r="L1386" s="15" t="s">
        <v>2070</v>
      </c>
      <c r="M1386" s="27"/>
      <c r="N1386" s="11"/>
    </row>
    <row r="1387" spans="1:14">
      <c r="A1387" s="1" t="str">
        <f t="shared" si="43"/>
        <v/>
      </c>
      <c r="B1387" s="2" t="str">
        <f t="shared" si="44"/>
        <v>sprintérský trojboj</v>
      </c>
      <c r="C1387" s="13" t="s">
        <v>9</v>
      </c>
      <c r="D1387" s="21"/>
      <c r="E1387" s="15"/>
      <c r="F1387" s="21"/>
      <c r="G1387" s="21"/>
      <c r="H1387" s="28"/>
      <c r="I1387" s="17"/>
      <c r="J1387" s="210"/>
      <c r="K1387" s="21"/>
      <c r="L1387" s="15"/>
      <c r="M1387" s="27"/>
      <c r="N1387" s="11"/>
    </row>
    <row r="1388" spans="1:14">
      <c r="A1388" s="1" t="str">
        <f t="shared" si="43"/>
        <v>chůze dráha 3000 mchůze dráha 3000 m</v>
      </c>
      <c r="B1388" s="2" t="str">
        <f t="shared" si="44"/>
        <v>chůze dráha 3000 m</v>
      </c>
      <c r="C1388" s="5" t="s">
        <v>483</v>
      </c>
      <c r="D1388" s="6"/>
      <c r="E1388" s="9"/>
      <c r="F1388" s="6"/>
      <c r="G1388" s="6"/>
      <c r="H1388" s="48"/>
      <c r="I1388" s="7"/>
      <c r="J1388" s="6"/>
      <c r="K1388" s="6"/>
      <c r="L1388" s="9"/>
      <c r="M1388" s="10"/>
      <c r="N1388" s="11"/>
    </row>
    <row r="1389" spans="1:14">
      <c r="A1389" s="1" t="str">
        <f t="shared" si="43"/>
        <v>chůze dráha 3000 mW35</v>
      </c>
      <c r="B1389" s="2" t="str">
        <f t="shared" si="44"/>
        <v>chůze dráha 3000 m</v>
      </c>
      <c r="C1389" s="13" t="s">
        <v>118</v>
      </c>
      <c r="D1389" s="21" t="s">
        <v>2071</v>
      </c>
      <c r="E1389" s="15"/>
      <c r="F1389" s="21" t="s">
        <v>306</v>
      </c>
      <c r="G1389" s="17" t="s">
        <v>552</v>
      </c>
      <c r="H1389" s="28"/>
      <c r="I1389" s="17"/>
      <c r="J1389" s="98" t="s">
        <v>2072</v>
      </c>
      <c r="K1389" s="28" t="s">
        <v>860</v>
      </c>
      <c r="L1389" s="15" t="s">
        <v>2073</v>
      </c>
      <c r="M1389" s="22">
        <v>35</v>
      </c>
      <c r="N1389" s="11"/>
    </row>
    <row r="1390" spans="1:14">
      <c r="A1390" s="1" t="str">
        <f t="shared" si="43"/>
        <v>chůze dráha 3000 mW40</v>
      </c>
      <c r="B1390" s="2" t="str">
        <f t="shared" si="44"/>
        <v>chůze dráha 3000 m</v>
      </c>
      <c r="C1390" s="13" t="s">
        <v>36</v>
      </c>
      <c r="D1390" s="21" t="s">
        <v>2074</v>
      </c>
      <c r="E1390" s="15"/>
      <c r="F1390" s="21" t="s">
        <v>771</v>
      </c>
      <c r="G1390" s="17" t="s">
        <v>552</v>
      </c>
      <c r="H1390" s="28"/>
      <c r="I1390" s="17"/>
      <c r="J1390" s="98" t="s">
        <v>2075</v>
      </c>
      <c r="K1390" s="21" t="s">
        <v>860</v>
      </c>
      <c r="L1390" s="15" t="s">
        <v>2076</v>
      </c>
      <c r="M1390" s="22">
        <v>43</v>
      </c>
      <c r="N1390" s="11"/>
    </row>
    <row r="1391" spans="1:14">
      <c r="A1391" s="1" t="str">
        <f t="shared" si="43"/>
        <v>chůze dráha 3000 mW45</v>
      </c>
      <c r="B1391" s="2" t="str">
        <f t="shared" si="44"/>
        <v>chůze dráha 3000 m</v>
      </c>
      <c r="C1391" s="13" t="s">
        <v>44</v>
      </c>
      <c r="D1391" s="21" t="s">
        <v>491</v>
      </c>
      <c r="E1391" s="15"/>
      <c r="F1391" s="21" t="s">
        <v>1478</v>
      </c>
      <c r="G1391" s="24" t="s">
        <v>40</v>
      </c>
      <c r="H1391" s="21"/>
      <c r="I1391" s="17"/>
      <c r="J1391" s="18" t="s">
        <v>2077</v>
      </c>
      <c r="K1391" s="25" t="s">
        <v>189</v>
      </c>
      <c r="L1391" s="26" t="s">
        <v>2078</v>
      </c>
      <c r="M1391" s="20">
        <v>46</v>
      </c>
      <c r="N1391" s="11"/>
    </row>
    <row r="1392" spans="1:14">
      <c r="A1392" s="1" t="str">
        <f t="shared" si="43"/>
        <v>chůze dráha 3000 mW50</v>
      </c>
      <c r="B1392" s="2" t="str">
        <f t="shared" si="44"/>
        <v>chůze dráha 3000 m</v>
      </c>
      <c r="C1392" s="13" t="s">
        <v>45</v>
      </c>
      <c r="D1392" s="21" t="s">
        <v>491</v>
      </c>
      <c r="E1392" s="15"/>
      <c r="F1392" s="21" t="s">
        <v>69</v>
      </c>
      <c r="G1392" s="24"/>
      <c r="H1392" s="21"/>
      <c r="I1392" s="17" t="s">
        <v>9</v>
      </c>
      <c r="J1392" s="18" t="s">
        <v>2079</v>
      </c>
      <c r="K1392" s="25" t="s">
        <v>154</v>
      </c>
      <c r="L1392" s="26" t="s">
        <v>1633</v>
      </c>
      <c r="M1392" s="20">
        <v>50</v>
      </c>
      <c r="N1392" s="11"/>
    </row>
    <row r="1393" spans="1:14">
      <c r="A1393" s="1" t="str">
        <f t="shared" si="43"/>
        <v>chůze dráha 3000 mW55</v>
      </c>
      <c r="B1393" s="2" t="str">
        <f t="shared" si="44"/>
        <v>chůze dráha 3000 m</v>
      </c>
      <c r="C1393" s="13" t="s">
        <v>47</v>
      </c>
      <c r="D1393" s="21" t="s">
        <v>2080</v>
      </c>
      <c r="E1393" s="15"/>
      <c r="F1393" s="19" t="s">
        <v>398</v>
      </c>
      <c r="G1393" s="17" t="s">
        <v>40</v>
      </c>
      <c r="H1393" s="21"/>
      <c r="I1393" s="17"/>
      <c r="J1393" s="18" t="s">
        <v>2081</v>
      </c>
      <c r="K1393" s="21" t="s">
        <v>222</v>
      </c>
      <c r="L1393" s="15" t="s">
        <v>2082</v>
      </c>
      <c r="M1393" s="22">
        <v>57</v>
      </c>
      <c r="N1393" s="11"/>
    </row>
    <row r="1394" spans="1:14">
      <c r="A1394" s="1" t="str">
        <f t="shared" si="43"/>
        <v>chůze dráha 3000 mW60</v>
      </c>
      <c r="B1394" s="2" t="str">
        <f t="shared" si="44"/>
        <v>chůze dráha 3000 m</v>
      </c>
      <c r="C1394" s="13" t="s">
        <v>125</v>
      </c>
      <c r="D1394" s="21" t="s">
        <v>492</v>
      </c>
      <c r="E1394" s="15"/>
      <c r="F1394" s="21" t="s">
        <v>493</v>
      </c>
      <c r="G1394" s="17" t="s">
        <v>552</v>
      </c>
      <c r="H1394" s="28"/>
      <c r="I1394" s="30"/>
      <c r="J1394" s="103" t="s">
        <v>2083</v>
      </c>
      <c r="K1394" s="21" t="s">
        <v>860</v>
      </c>
      <c r="L1394" s="15" t="s">
        <v>1856</v>
      </c>
      <c r="M1394" s="22">
        <v>61</v>
      </c>
      <c r="N1394" s="11"/>
    </row>
    <row r="1395" spans="1:14">
      <c r="A1395" s="1" t="str">
        <f t="shared" si="43"/>
        <v>chůze dráha 3000 mW65</v>
      </c>
      <c r="B1395" s="2" t="str">
        <f t="shared" si="44"/>
        <v>chůze dráha 3000 m</v>
      </c>
      <c r="C1395" s="13" t="s">
        <v>400</v>
      </c>
      <c r="D1395" s="21" t="s">
        <v>492</v>
      </c>
      <c r="E1395" s="15"/>
      <c r="F1395" s="21" t="s">
        <v>493</v>
      </c>
      <c r="G1395" s="17" t="s">
        <v>552</v>
      </c>
      <c r="H1395" s="28"/>
      <c r="I1395" s="17"/>
      <c r="J1395" s="98" t="s">
        <v>2084</v>
      </c>
      <c r="K1395" s="21" t="s">
        <v>860</v>
      </c>
      <c r="L1395" s="15" t="s">
        <v>2085</v>
      </c>
      <c r="M1395" s="22">
        <v>65</v>
      </c>
      <c r="N1395" s="11"/>
    </row>
    <row r="1396" spans="1:14">
      <c r="A1396" s="1" t="str">
        <f t="shared" si="43"/>
        <v>chůze dráha 3000 mW70</v>
      </c>
      <c r="B1396" s="2" t="str">
        <f t="shared" si="44"/>
        <v>chůze dráha 3000 m</v>
      </c>
      <c r="C1396" s="13" t="s">
        <v>281</v>
      </c>
      <c r="D1396" s="21" t="s">
        <v>2086</v>
      </c>
      <c r="E1396" s="15"/>
      <c r="F1396" s="21" t="s">
        <v>771</v>
      </c>
      <c r="G1396" s="17" t="s">
        <v>552</v>
      </c>
      <c r="H1396" s="28"/>
      <c r="I1396" s="17"/>
      <c r="J1396" s="98" t="s">
        <v>2087</v>
      </c>
      <c r="K1396" s="21" t="s">
        <v>93</v>
      </c>
      <c r="L1396" s="15" t="s">
        <v>2088</v>
      </c>
      <c r="M1396" s="22">
        <v>71</v>
      </c>
      <c r="N1396" s="11"/>
    </row>
    <row r="1397" spans="1:14">
      <c r="A1397" s="1" t="str">
        <f t="shared" si="43"/>
        <v>chůze dráha 3000 mW75</v>
      </c>
      <c r="B1397" s="2" t="str">
        <f t="shared" si="44"/>
        <v>chůze dráha 3000 m</v>
      </c>
      <c r="C1397" s="13" t="s">
        <v>127</v>
      </c>
      <c r="D1397" s="21" t="s">
        <v>1594</v>
      </c>
      <c r="E1397" s="15"/>
      <c r="F1397" s="21" t="s">
        <v>97</v>
      </c>
      <c r="G1397" s="24" t="s">
        <v>552</v>
      </c>
      <c r="H1397" s="21"/>
      <c r="I1397" s="17"/>
      <c r="J1397" s="125" t="s">
        <v>2089</v>
      </c>
      <c r="K1397" s="25" t="s">
        <v>284</v>
      </c>
      <c r="L1397" s="26" t="s">
        <v>811</v>
      </c>
      <c r="M1397" s="126">
        <v>76</v>
      </c>
      <c r="N1397" s="11"/>
    </row>
    <row r="1398" spans="1:14">
      <c r="A1398" s="1" t="str">
        <f t="shared" si="43"/>
        <v/>
      </c>
      <c r="B1398" s="2" t="str">
        <f t="shared" si="44"/>
        <v>chůze dráha 3000 m</v>
      </c>
      <c r="C1398" s="13" t="s">
        <v>9</v>
      </c>
      <c r="D1398" s="21"/>
      <c r="E1398" s="15"/>
      <c r="F1398" s="21"/>
      <c r="G1398" s="17"/>
      <c r="H1398" s="28"/>
      <c r="I1398" s="17"/>
      <c r="J1398" s="309"/>
      <c r="K1398" s="29"/>
      <c r="L1398" s="23"/>
      <c r="M1398" s="45"/>
      <c r="N1398" s="11"/>
    </row>
    <row r="1399" spans="1:14">
      <c r="A1399" s="1" t="str">
        <f t="shared" si="43"/>
        <v>chůze dráha 5000 mchůze dráha 5000 m</v>
      </c>
      <c r="B1399" s="2" t="str">
        <f t="shared" si="44"/>
        <v>chůze dráha 5000 m</v>
      </c>
      <c r="C1399" s="5" t="s">
        <v>494</v>
      </c>
      <c r="D1399" s="6"/>
      <c r="E1399" s="9"/>
      <c r="F1399" s="6"/>
      <c r="G1399" s="6"/>
      <c r="H1399" s="48"/>
      <c r="I1399" s="7"/>
      <c r="J1399" s="6"/>
      <c r="K1399" s="6"/>
      <c r="L1399" s="9"/>
      <c r="M1399" s="10"/>
      <c r="N1399" s="11"/>
    </row>
    <row r="1400" spans="1:14">
      <c r="A1400" s="1" t="str">
        <f t="shared" si="43"/>
        <v>chůze dráha 5000 mW35</v>
      </c>
      <c r="B1400" s="2" t="str">
        <f t="shared" si="44"/>
        <v>chůze dráha 5000 m</v>
      </c>
      <c r="C1400" s="13" t="s">
        <v>118</v>
      </c>
      <c r="D1400" s="21" t="s">
        <v>2090</v>
      </c>
      <c r="E1400" s="15"/>
      <c r="F1400" s="28" t="s">
        <v>361</v>
      </c>
      <c r="G1400" s="17" t="s">
        <v>552</v>
      </c>
      <c r="H1400" s="15"/>
      <c r="I1400" s="17"/>
      <c r="J1400" s="98" t="s">
        <v>2091</v>
      </c>
      <c r="K1400" s="28" t="s">
        <v>105</v>
      </c>
      <c r="L1400" s="15" t="s">
        <v>2092</v>
      </c>
      <c r="M1400" s="22">
        <v>35</v>
      </c>
      <c r="N1400" s="11"/>
    </row>
    <row r="1401" spans="1:14">
      <c r="A1401" s="1" t="str">
        <f t="shared" si="43"/>
        <v>chůze dráha 5000 mW40</v>
      </c>
      <c r="B1401" s="2" t="str">
        <f t="shared" si="44"/>
        <v>chůze dráha 5000 m</v>
      </c>
      <c r="C1401" s="13" t="s">
        <v>36</v>
      </c>
      <c r="D1401" s="21" t="s">
        <v>2074</v>
      </c>
      <c r="E1401" s="15"/>
      <c r="F1401" s="21" t="s">
        <v>771</v>
      </c>
      <c r="G1401" s="17" t="s">
        <v>552</v>
      </c>
      <c r="H1401" s="28"/>
      <c r="I1401" s="17"/>
      <c r="J1401" s="98" t="s">
        <v>2093</v>
      </c>
      <c r="K1401" s="21" t="s">
        <v>1472</v>
      </c>
      <c r="L1401" s="15" t="s">
        <v>2094</v>
      </c>
      <c r="M1401" s="22">
        <v>43</v>
      </c>
      <c r="N1401" s="11"/>
    </row>
    <row r="1402" spans="1:14">
      <c r="A1402" s="1" t="str">
        <f t="shared" si="43"/>
        <v>chůze dráha 5000 mW45</v>
      </c>
      <c r="B1402" s="2" t="str">
        <f t="shared" si="44"/>
        <v>chůze dráha 5000 m</v>
      </c>
      <c r="C1402" s="13" t="s">
        <v>44</v>
      </c>
      <c r="D1402" s="21" t="s">
        <v>491</v>
      </c>
      <c r="E1402" s="15"/>
      <c r="F1402" s="21" t="s">
        <v>1478</v>
      </c>
      <c r="G1402" s="22" t="s">
        <v>552</v>
      </c>
      <c r="H1402" s="17"/>
      <c r="I1402" s="17"/>
      <c r="J1402" s="18" t="s">
        <v>2095</v>
      </c>
      <c r="K1402" s="28" t="s">
        <v>268</v>
      </c>
      <c r="L1402" s="15" t="s">
        <v>2096</v>
      </c>
      <c r="M1402" s="22">
        <v>45</v>
      </c>
      <c r="N1402" s="11"/>
    </row>
    <row r="1403" spans="1:14">
      <c r="A1403" s="1" t="str">
        <f t="shared" si="43"/>
        <v>chůze dráha 5000 mW50</v>
      </c>
      <c r="B1403" s="2" t="str">
        <f t="shared" si="44"/>
        <v>chůze dráha 5000 m</v>
      </c>
      <c r="C1403" s="13" t="s">
        <v>45</v>
      </c>
      <c r="D1403" s="21" t="s">
        <v>491</v>
      </c>
      <c r="E1403" s="15" t="s">
        <v>2097</v>
      </c>
      <c r="F1403" s="21" t="s">
        <v>69</v>
      </c>
      <c r="G1403" s="22"/>
      <c r="H1403" s="17"/>
      <c r="I1403" s="17" t="s">
        <v>9</v>
      </c>
      <c r="J1403" s="18" t="s">
        <v>2098</v>
      </c>
      <c r="K1403" s="28" t="s">
        <v>649</v>
      </c>
      <c r="L1403" s="15" t="s">
        <v>650</v>
      </c>
      <c r="M1403" s="22">
        <v>50</v>
      </c>
      <c r="N1403" s="11"/>
    </row>
    <row r="1404" spans="1:14">
      <c r="A1404" s="1" t="str">
        <f t="shared" si="43"/>
        <v>chůze dráha 5000 mW55</v>
      </c>
      <c r="B1404" s="2" t="str">
        <f t="shared" si="44"/>
        <v>chůze dráha 5000 m</v>
      </c>
      <c r="C1404" s="13" t="s">
        <v>47</v>
      </c>
      <c r="D1404" s="21" t="s">
        <v>2080</v>
      </c>
      <c r="E1404" s="15"/>
      <c r="F1404" s="27" t="s">
        <v>398</v>
      </c>
      <c r="G1404" s="17" t="s">
        <v>552</v>
      </c>
      <c r="H1404" s="21"/>
      <c r="I1404" s="17"/>
      <c r="J1404" s="18" t="s">
        <v>2099</v>
      </c>
      <c r="K1404" s="21" t="s">
        <v>216</v>
      </c>
      <c r="L1404" s="15" t="s">
        <v>2100</v>
      </c>
      <c r="M1404" s="22">
        <v>56</v>
      </c>
      <c r="N1404" s="11"/>
    </row>
    <row r="1405" spans="1:14">
      <c r="A1405" s="1" t="str">
        <f t="shared" si="43"/>
        <v>chůze dráha 5000 mW60</v>
      </c>
      <c r="B1405" s="2" t="str">
        <f t="shared" si="44"/>
        <v>chůze dráha 5000 m</v>
      </c>
      <c r="C1405" s="13" t="s">
        <v>125</v>
      </c>
      <c r="D1405" s="21" t="s">
        <v>387</v>
      </c>
      <c r="E1405" s="15"/>
      <c r="F1405" s="21" t="s">
        <v>197</v>
      </c>
      <c r="G1405" s="17" t="s">
        <v>40</v>
      </c>
      <c r="H1405" s="28"/>
      <c r="I1405" s="17"/>
      <c r="J1405" s="98" t="s">
        <v>2101</v>
      </c>
      <c r="K1405" s="21" t="s">
        <v>15</v>
      </c>
      <c r="L1405" s="15" t="s">
        <v>1136</v>
      </c>
      <c r="M1405" s="22">
        <v>60</v>
      </c>
      <c r="N1405" s="11"/>
    </row>
    <row r="1406" spans="1:14">
      <c r="A1406" s="1" t="str">
        <f t="shared" si="43"/>
        <v>chůze dráha 5000 mW65</v>
      </c>
      <c r="B1406" s="2" t="str">
        <f t="shared" si="44"/>
        <v>chůze dráha 5000 m</v>
      </c>
      <c r="C1406" s="13" t="s">
        <v>400</v>
      </c>
      <c r="D1406" s="21" t="s">
        <v>492</v>
      </c>
      <c r="E1406" s="15"/>
      <c r="F1406" s="21" t="s">
        <v>493</v>
      </c>
      <c r="G1406" s="17" t="s">
        <v>552</v>
      </c>
      <c r="H1406" s="310"/>
      <c r="I1406" s="311"/>
      <c r="J1406" s="103" t="s">
        <v>2102</v>
      </c>
      <c r="K1406" s="73" t="s">
        <v>198</v>
      </c>
      <c r="L1406" s="23" t="s">
        <v>2103</v>
      </c>
      <c r="M1406" s="312">
        <v>65</v>
      </c>
      <c r="N1406" s="11"/>
    </row>
    <row r="1407" spans="1:14">
      <c r="A1407" s="1" t="str">
        <f t="shared" si="43"/>
        <v>chůze dráha 5000 mW70</v>
      </c>
      <c r="B1407" s="2" t="str">
        <f t="shared" si="44"/>
        <v>chůze dráha 5000 m</v>
      </c>
      <c r="C1407" s="13" t="s">
        <v>281</v>
      </c>
      <c r="D1407" s="21" t="s">
        <v>492</v>
      </c>
      <c r="E1407" s="15"/>
      <c r="F1407" s="21" t="s">
        <v>493</v>
      </c>
      <c r="G1407" s="24" t="s">
        <v>40</v>
      </c>
      <c r="H1407" s="21"/>
      <c r="I1407" s="17"/>
      <c r="J1407" s="18" t="s">
        <v>2104</v>
      </c>
      <c r="K1407" s="25" t="s">
        <v>189</v>
      </c>
      <c r="L1407" s="26" t="s">
        <v>2078</v>
      </c>
      <c r="M1407" s="20">
        <v>70</v>
      </c>
      <c r="N1407" s="11"/>
    </row>
    <row r="1408" spans="1:14">
      <c r="A1408" s="1" t="str">
        <f t="shared" si="43"/>
        <v>chůze dráha 5000 mW75</v>
      </c>
      <c r="B1408" s="2" t="str">
        <f t="shared" si="44"/>
        <v>chůze dráha 5000 m</v>
      </c>
      <c r="C1408" s="13" t="s">
        <v>127</v>
      </c>
      <c r="D1408" s="21" t="s">
        <v>387</v>
      </c>
      <c r="E1408" s="15"/>
      <c r="F1408" s="21" t="s">
        <v>2105</v>
      </c>
      <c r="G1408" s="30" t="s">
        <v>552</v>
      </c>
      <c r="H1408" s="28"/>
      <c r="I1408" s="17"/>
      <c r="J1408" s="98" t="s">
        <v>2106</v>
      </c>
      <c r="K1408" s="21" t="s">
        <v>626</v>
      </c>
      <c r="L1408" s="15" t="s">
        <v>1013</v>
      </c>
      <c r="M1408" s="22">
        <v>76</v>
      </c>
      <c r="N1408" s="11"/>
    </row>
    <row r="1409" spans="1:14">
      <c r="A1409" s="1" t="str">
        <f t="shared" si="43"/>
        <v/>
      </c>
      <c r="B1409" s="2" t="str">
        <f t="shared" si="44"/>
        <v>chůze dráha 5000 m</v>
      </c>
      <c r="C1409" s="13" t="s">
        <v>9</v>
      </c>
      <c r="D1409" s="21"/>
      <c r="E1409" s="15"/>
      <c r="F1409" s="21"/>
      <c r="G1409" s="17"/>
      <c r="H1409" s="28"/>
      <c r="I1409" s="17"/>
      <c r="J1409" s="111"/>
      <c r="K1409" s="21"/>
      <c r="L1409" s="15"/>
      <c r="M1409" s="22"/>
      <c r="N1409" s="11"/>
    </row>
    <row r="1410" spans="1:14">
      <c r="A1410" s="1" t="str">
        <f t="shared" si="43"/>
        <v>chůze dráha 10000 mchůze dráha 10000 m</v>
      </c>
      <c r="B1410" s="2" t="str">
        <f t="shared" si="44"/>
        <v>chůze dráha 10000 m</v>
      </c>
      <c r="C1410" s="5" t="s">
        <v>504</v>
      </c>
      <c r="D1410" s="6"/>
      <c r="E1410" s="9"/>
      <c r="F1410" s="6"/>
      <c r="G1410" s="6"/>
      <c r="H1410" s="48"/>
      <c r="I1410" s="7"/>
      <c r="J1410" s="6"/>
      <c r="K1410" s="6"/>
      <c r="L1410" s="9"/>
      <c r="M1410" s="10"/>
      <c r="N1410" s="11"/>
    </row>
    <row r="1411" spans="1:14">
      <c r="A1411" s="1" t="str">
        <f t="shared" si="43"/>
        <v>chůze dráha 10000 mW35</v>
      </c>
      <c r="B1411" s="2" t="str">
        <f t="shared" si="44"/>
        <v>chůze dráha 10000 m</v>
      </c>
      <c r="C1411" s="13" t="s">
        <v>118</v>
      </c>
      <c r="D1411" s="21" t="s">
        <v>2074</v>
      </c>
      <c r="E1411" s="15"/>
      <c r="F1411" s="21" t="s">
        <v>771</v>
      </c>
      <c r="G1411" s="17" t="s">
        <v>40</v>
      </c>
      <c r="H1411" s="28"/>
      <c r="I1411" s="17"/>
      <c r="J1411" s="98" t="s">
        <v>2107</v>
      </c>
      <c r="K1411" s="21" t="s">
        <v>2108</v>
      </c>
      <c r="L1411" s="15" t="s">
        <v>2109</v>
      </c>
      <c r="M1411" s="22">
        <v>36</v>
      </c>
      <c r="N1411" s="11"/>
    </row>
    <row r="1412" spans="1:14">
      <c r="A1412" s="1" t="str">
        <f t="shared" ref="A1412:A1469" si="45">IF(C1412="","",_xlfn.CONCAT(B1412,C1412))</f>
        <v>chůze dráha 10000 mW40</v>
      </c>
      <c r="B1412" s="2" t="str">
        <f t="shared" si="44"/>
        <v>chůze dráha 10000 m</v>
      </c>
      <c r="C1412" s="13" t="s">
        <v>36</v>
      </c>
      <c r="D1412" s="21" t="s">
        <v>491</v>
      </c>
      <c r="E1412" s="15"/>
      <c r="F1412" s="21" t="s">
        <v>69</v>
      </c>
      <c r="G1412" s="313" t="s">
        <v>552</v>
      </c>
      <c r="H1412" s="314"/>
      <c r="I1412" s="17"/>
      <c r="J1412" s="98" t="s">
        <v>2110</v>
      </c>
      <c r="K1412" s="28" t="s">
        <v>216</v>
      </c>
      <c r="L1412" s="15" t="s">
        <v>2111</v>
      </c>
      <c r="M1412" s="22">
        <v>40</v>
      </c>
      <c r="N1412" s="11"/>
    </row>
    <row r="1413" spans="1:14">
      <c r="A1413" s="1" t="str">
        <f t="shared" si="45"/>
        <v>chůze dráha 10000 mW45</v>
      </c>
      <c r="B1413" s="2" t="str">
        <f t="shared" si="44"/>
        <v>chůze dráha 10000 m</v>
      </c>
      <c r="C1413" s="13" t="s">
        <v>44</v>
      </c>
      <c r="D1413" s="21" t="s">
        <v>491</v>
      </c>
      <c r="E1413" s="15"/>
      <c r="F1413" s="21" t="s">
        <v>1478</v>
      </c>
      <c r="G1413" s="24" t="s">
        <v>40</v>
      </c>
      <c r="H1413" s="58"/>
      <c r="I1413" s="56"/>
      <c r="J1413" s="98" t="s">
        <v>2112</v>
      </c>
      <c r="K1413" s="25" t="s">
        <v>15</v>
      </c>
      <c r="L1413" s="26" t="s">
        <v>1427</v>
      </c>
      <c r="M1413" s="20">
        <v>46</v>
      </c>
      <c r="N1413" s="11"/>
    </row>
    <row r="1414" spans="1:14">
      <c r="A1414" s="1" t="str">
        <f t="shared" si="45"/>
        <v>chůze dráha 10000 mW50</v>
      </c>
      <c r="B1414" s="2" t="str">
        <f t="shared" ref="B1414:B1428" si="46">IF(C1413="",C1414,B1413)</f>
        <v>chůze dráha 10000 m</v>
      </c>
      <c r="C1414" s="13" t="s">
        <v>45</v>
      </c>
      <c r="D1414" s="82" t="s">
        <v>491</v>
      </c>
      <c r="E1414" s="83"/>
      <c r="F1414" s="82" t="s">
        <v>69</v>
      </c>
      <c r="G1414" s="228"/>
      <c r="H1414" s="101"/>
      <c r="I1414" s="107" t="s">
        <v>9</v>
      </c>
      <c r="J1414" s="106" t="s">
        <v>506</v>
      </c>
      <c r="K1414" s="229" t="s">
        <v>216</v>
      </c>
      <c r="L1414" s="109" t="s">
        <v>269</v>
      </c>
      <c r="M1414" s="12">
        <v>51</v>
      </c>
      <c r="N1414" s="11" t="s">
        <v>664</v>
      </c>
    </row>
    <row r="1415" spans="1:14">
      <c r="A1415" s="1" t="str">
        <f t="shared" si="45"/>
        <v>chůze dráha 10000 mW55</v>
      </c>
      <c r="B1415" s="2" t="str">
        <f t="shared" si="46"/>
        <v>chůze dráha 10000 m</v>
      </c>
      <c r="C1415" s="13" t="s">
        <v>47</v>
      </c>
      <c r="D1415" s="21" t="s">
        <v>482</v>
      </c>
      <c r="E1415" s="15"/>
      <c r="F1415" s="21" t="s">
        <v>944</v>
      </c>
      <c r="G1415" s="17" t="s">
        <v>552</v>
      </c>
      <c r="H1415" s="21"/>
      <c r="I1415" s="17"/>
      <c r="J1415" s="18" t="s">
        <v>2113</v>
      </c>
      <c r="K1415" s="25" t="s">
        <v>216</v>
      </c>
      <c r="L1415" s="26" t="s">
        <v>2114</v>
      </c>
      <c r="M1415" s="20">
        <v>55</v>
      </c>
      <c r="N1415" s="11"/>
    </row>
    <row r="1416" spans="1:14">
      <c r="A1416" s="1" t="str">
        <f t="shared" si="45"/>
        <v/>
      </c>
      <c r="B1416" s="2" t="str">
        <f t="shared" si="46"/>
        <v>chůze dráha 10000 m</v>
      </c>
      <c r="C1416" s="13" t="s">
        <v>9</v>
      </c>
      <c r="D1416" s="21"/>
      <c r="E1416" s="15"/>
      <c r="F1416" s="21"/>
      <c r="G1416" s="17"/>
      <c r="H1416" s="28"/>
      <c r="I1416" s="17"/>
      <c r="J1416" s="111"/>
      <c r="K1416" s="21"/>
      <c r="L1416" s="15"/>
      <c r="M1416" s="22"/>
      <c r="N1416" s="11"/>
    </row>
    <row r="1417" spans="1:14">
      <c r="A1417" s="1" t="str">
        <f t="shared" si="45"/>
        <v>hodinovka chůzehodinovka chůze</v>
      </c>
      <c r="B1417" s="2" t="str">
        <f t="shared" si="46"/>
        <v>hodinovka chůze</v>
      </c>
      <c r="C1417" s="5" t="s">
        <v>510</v>
      </c>
      <c r="D1417" s="6"/>
      <c r="E1417" s="9"/>
      <c r="F1417" s="6"/>
      <c r="G1417" s="6"/>
      <c r="H1417" s="48"/>
      <c r="I1417" s="7"/>
      <c r="J1417" s="6"/>
      <c r="K1417" s="6"/>
      <c r="L1417" s="9"/>
      <c r="M1417" s="10"/>
      <c r="N1417" s="11"/>
    </row>
    <row r="1418" spans="1:14">
      <c r="A1418" s="1" t="str">
        <f t="shared" si="45"/>
        <v>hodinovka chůzeW35</v>
      </c>
      <c r="B1418" s="2" t="str">
        <f t="shared" si="46"/>
        <v>hodinovka chůze</v>
      </c>
      <c r="C1418" s="13" t="s">
        <v>118</v>
      </c>
      <c r="D1418" s="4" t="s">
        <v>2115</v>
      </c>
      <c r="E1418" s="26"/>
      <c r="F1418" s="4" t="s">
        <v>199</v>
      </c>
      <c r="G1418" s="24" t="s">
        <v>1490</v>
      </c>
      <c r="H1418" s="58"/>
      <c r="I1418" s="56"/>
      <c r="J1418" s="98" t="s">
        <v>2116</v>
      </c>
      <c r="K1418" s="25" t="s">
        <v>15</v>
      </c>
      <c r="L1418" s="26" t="s">
        <v>1427</v>
      </c>
      <c r="M1418" s="20">
        <v>39</v>
      </c>
      <c r="N1418" s="11"/>
    </row>
    <row r="1419" spans="1:14">
      <c r="A1419" s="1" t="str">
        <f t="shared" si="45"/>
        <v>hodinovka chůzeW40</v>
      </c>
      <c r="B1419" s="2" t="str">
        <f t="shared" si="46"/>
        <v>hodinovka chůze</v>
      </c>
      <c r="C1419" s="13" t="s">
        <v>36</v>
      </c>
      <c r="D1419" s="21" t="s">
        <v>2074</v>
      </c>
      <c r="E1419" s="15"/>
      <c r="F1419" s="21" t="s">
        <v>771</v>
      </c>
      <c r="G1419" s="17" t="s">
        <v>1490</v>
      </c>
      <c r="H1419" s="28"/>
      <c r="I1419" s="17"/>
      <c r="J1419" s="98">
        <v>11476</v>
      </c>
      <c r="K1419" s="21" t="s">
        <v>246</v>
      </c>
      <c r="L1419" s="15" t="s">
        <v>2117</v>
      </c>
      <c r="M1419" s="22">
        <v>43</v>
      </c>
      <c r="N1419" s="11"/>
    </row>
    <row r="1420" spans="1:14">
      <c r="A1420" s="1" t="str">
        <f t="shared" si="45"/>
        <v>hodinovka chůzeW45</v>
      </c>
      <c r="B1420" s="2" t="str">
        <f t="shared" si="46"/>
        <v>hodinovka chůze</v>
      </c>
      <c r="C1420" s="13" t="s">
        <v>44</v>
      </c>
      <c r="D1420" s="21" t="s">
        <v>491</v>
      </c>
      <c r="E1420" s="15"/>
      <c r="F1420" s="21" t="s">
        <v>1478</v>
      </c>
      <c r="G1420" s="24" t="s">
        <v>1490</v>
      </c>
      <c r="H1420" s="58"/>
      <c r="I1420" s="56"/>
      <c r="J1420" s="98" t="s">
        <v>2118</v>
      </c>
      <c r="K1420" s="25" t="s">
        <v>15</v>
      </c>
      <c r="L1420" s="26" t="s">
        <v>1427</v>
      </c>
      <c r="M1420" s="20">
        <v>46</v>
      </c>
      <c r="N1420" s="11"/>
    </row>
    <row r="1421" spans="1:14">
      <c r="A1421" s="1" t="str">
        <f t="shared" si="45"/>
        <v>hodinovka chůzeW50</v>
      </c>
      <c r="B1421" s="2" t="str">
        <f t="shared" si="46"/>
        <v>hodinovka chůze</v>
      </c>
      <c r="C1421" s="13" t="s">
        <v>45</v>
      </c>
      <c r="D1421" s="21" t="s">
        <v>491</v>
      </c>
      <c r="E1421" s="15"/>
      <c r="F1421" s="21" t="s">
        <v>69</v>
      </c>
      <c r="G1421" s="24"/>
      <c r="H1421" s="58"/>
      <c r="I1421" s="56" t="s">
        <v>9</v>
      </c>
      <c r="J1421" s="98" t="s">
        <v>2119</v>
      </c>
      <c r="K1421" s="25" t="s">
        <v>61</v>
      </c>
      <c r="L1421" s="26" t="s">
        <v>1499</v>
      </c>
      <c r="M1421" s="20">
        <v>50</v>
      </c>
      <c r="N1421" s="11"/>
    </row>
    <row r="1422" spans="1:14">
      <c r="A1422" s="1" t="str">
        <f t="shared" si="45"/>
        <v>hodinovka chůzeW55</v>
      </c>
      <c r="B1422" s="2" t="str">
        <f t="shared" si="46"/>
        <v>hodinovka chůze</v>
      </c>
      <c r="C1422" s="13" t="s">
        <v>47</v>
      </c>
      <c r="D1422" s="82" t="s">
        <v>482</v>
      </c>
      <c r="E1422" s="83"/>
      <c r="F1422" s="82" t="s">
        <v>1716</v>
      </c>
      <c r="G1422" s="228"/>
      <c r="H1422" s="101"/>
      <c r="I1422" s="107" t="s">
        <v>9</v>
      </c>
      <c r="J1422" s="106" t="s">
        <v>513</v>
      </c>
      <c r="K1422" s="229" t="s">
        <v>61</v>
      </c>
      <c r="L1422" s="109" t="s">
        <v>103</v>
      </c>
      <c r="M1422" s="12">
        <v>58</v>
      </c>
      <c r="N1422" s="11" t="s">
        <v>664</v>
      </c>
    </row>
    <row r="1423" spans="1:14">
      <c r="A1423" s="1" t="str">
        <f t="shared" si="45"/>
        <v>hodinovka chůzeW60</v>
      </c>
      <c r="B1423" s="2" t="str">
        <f t="shared" si="46"/>
        <v>hodinovka chůze</v>
      </c>
      <c r="C1423" s="13" t="s">
        <v>125</v>
      </c>
      <c r="D1423" s="21" t="s">
        <v>1594</v>
      </c>
      <c r="E1423" s="15"/>
      <c r="F1423" s="21" t="s">
        <v>97</v>
      </c>
      <c r="G1423" s="17" t="s">
        <v>1490</v>
      </c>
      <c r="H1423" s="28"/>
      <c r="I1423" s="17"/>
      <c r="J1423" s="98">
        <v>9257</v>
      </c>
      <c r="K1423" s="21" t="s">
        <v>252</v>
      </c>
      <c r="L1423" s="15" t="s">
        <v>1409</v>
      </c>
      <c r="M1423" s="22">
        <v>60</v>
      </c>
      <c r="N1423" s="11"/>
    </row>
    <row r="1424" spans="1:14">
      <c r="A1424" s="1" t="str">
        <f t="shared" si="45"/>
        <v/>
      </c>
      <c r="B1424" s="2" t="str">
        <f t="shared" si="46"/>
        <v>hodinovka chůze</v>
      </c>
      <c r="C1424" s="13" t="s">
        <v>9</v>
      </c>
      <c r="D1424" s="21"/>
      <c r="E1424" s="15"/>
      <c r="F1424" s="21"/>
      <c r="G1424" s="17"/>
      <c r="H1424" s="28"/>
      <c r="I1424" s="17"/>
      <c r="J1424" s="15"/>
      <c r="K1424" s="21"/>
      <c r="L1424" s="15"/>
      <c r="M1424" s="57"/>
      <c r="N1424" s="11"/>
    </row>
    <row r="1425" spans="1:14">
      <c r="A1425" s="1" t="str">
        <f t="shared" si="45"/>
        <v>4x60 m4x60 m</v>
      </c>
      <c r="B1425" s="2" t="str">
        <f t="shared" si="46"/>
        <v>4x60 m</v>
      </c>
      <c r="C1425" s="47" t="s">
        <v>1501</v>
      </c>
      <c r="D1425" s="6"/>
      <c r="E1425" s="233"/>
      <c r="F1425" s="233"/>
      <c r="G1425" s="6"/>
      <c r="H1425" s="48"/>
      <c r="I1425" s="7"/>
      <c r="J1425" s="8"/>
      <c r="K1425" s="6"/>
      <c r="L1425" s="6"/>
      <c r="M1425" s="10"/>
      <c r="N1425" s="11"/>
    </row>
    <row r="1426" spans="1:14">
      <c r="A1426" s="1" t="str">
        <f t="shared" si="45"/>
        <v>4x60 mW35</v>
      </c>
      <c r="B1426" s="2" t="str">
        <f t="shared" si="46"/>
        <v>4x60 m</v>
      </c>
      <c r="C1426" s="13" t="s">
        <v>118</v>
      </c>
      <c r="D1426" s="21" t="s">
        <v>537</v>
      </c>
      <c r="E1426" s="26"/>
      <c r="F1426" s="168"/>
      <c r="G1426" s="17" t="s">
        <v>552</v>
      </c>
      <c r="H1426" s="58"/>
      <c r="I1426" s="17" t="s">
        <v>9</v>
      </c>
      <c r="J1426" s="18">
        <v>35.06</v>
      </c>
      <c r="K1426" s="27" t="s">
        <v>15</v>
      </c>
      <c r="L1426" s="15" t="s">
        <v>561</v>
      </c>
      <c r="M1426" s="22">
        <v>39</v>
      </c>
      <c r="N1426" s="11"/>
    </row>
    <row r="1427" spans="1:14">
      <c r="A1427" s="1" t="str">
        <f t="shared" si="45"/>
        <v xml:space="preserve">4x60 m </v>
      </c>
      <c r="B1427" s="2" t="str">
        <f t="shared" si="46"/>
        <v>4x60 m</v>
      </c>
      <c r="C1427" s="13" t="s">
        <v>540</v>
      </c>
      <c r="D1427" s="14" t="s">
        <v>2120</v>
      </c>
      <c r="E1427" s="26"/>
      <c r="F1427" s="168"/>
      <c r="G1427" s="17"/>
      <c r="H1427" s="58"/>
      <c r="I1427" s="17"/>
      <c r="J1427" s="32"/>
      <c r="K1427" s="27"/>
      <c r="L1427" s="15"/>
      <c r="M1427" s="22"/>
      <c r="N1427" s="11"/>
    </row>
    <row r="1428" spans="1:14">
      <c r="A1428" s="1" t="str">
        <f t="shared" si="45"/>
        <v>4x60 mW40</v>
      </c>
      <c r="B1428" s="2" t="str">
        <f t="shared" si="46"/>
        <v>4x60 m</v>
      </c>
      <c r="C1428" s="13" t="s">
        <v>36</v>
      </c>
      <c r="D1428" s="21" t="s">
        <v>15</v>
      </c>
      <c r="E1428" s="26"/>
      <c r="F1428" s="168"/>
      <c r="G1428" s="17" t="s">
        <v>552</v>
      </c>
      <c r="H1428" s="58"/>
      <c r="I1428" s="17"/>
      <c r="J1428" s="18">
        <v>34.049999999999997</v>
      </c>
      <c r="K1428" s="27" t="s">
        <v>15</v>
      </c>
      <c r="L1428" s="15" t="s">
        <v>633</v>
      </c>
      <c r="M1428" s="22">
        <v>40</v>
      </c>
      <c r="N1428" s="11"/>
    </row>
    <row r="1429" spans="1:14">
      <c r="A1429" s="1" t="str">
        <f t="shared" si="45"/>
        <v xml:space="preserve">4x60 m </v>
      </c>
      <c r="B1429" s="2" t="str">
        <f>IF(C1426="",C1429,B1426)</f>
        <v>4x60 m</v>
      </c>
      <c r="C1429" s="13" t="s">
        <v>540</v>
      </c>
      <c r="D1429" s="14" t="s">
        <v>2121</v>
      </c>
      <c r="E1429" s="26"/>
      <c r="F1429" s="168"/>
      <c r="G1429" s="17"/>
      <c r="H1429" s="58"/>
      <c r="I1429" s="17"/>
      <c r="J1429" s="32"/>
      <c r="K1429" s="27"/>
      <c r="L1429" s="15"/>
      <c r="M1429" s="22"/>
      <c r="N1429" s="11"/>
    </row>
    <row r="1430" spans="1:14">
      <c r="A1430" s="1" t="str">
        <f t="shared" si="45"/>
        <v>4x60 mW45</v>
      </c>
      <c r="B1430" s="2" t="str">
        <f t="shared" ref="B1430:B1441" si="47">IF(C1429="",C1430,B1429)</f>
        <v>4x60 m</v>
      </c>
      <c r="C1430" s="13" t="s">
        <v>44</v>
      </c>
      <c r="D1430" s="14" t="s">
        <v>2122</v>
      </c>
      <c r="E1430" s="27"/>
      <c r="F1430" s="27"/>
      <c r="G1430" s="17" t="s">
        <v>552</v>
      </c>
      <c r="H1430" s="28"/>
      <c r="I1430" s="17"/>
      <c r="J1430" s="18">
        <v>34.9</v>
      </c>
      <c r="K1430" s="19" t="s">
        <v>15</v>
      </c>
      <c r="L1430" s="15" t="s">
        <v>553</v>
      </c>
      <c r="M1430" s="176">
        <v>46</v>
      </c>
      <c r="N1430" s="11"/>
    </row>
    <row r="1431" spans="1:14">
      <c r="A1431" s="1" t="str">
        <f t="shared" si="45"/>
        <v xml:space="preserve">4x60 m </v>
      </c>
      <c r="B1431" s="2" t="str">
        <f t="shared" si="47"/>
        <v>4x60 m</v>
      </c>
      <c r="C1431" s="13" t="s">
        <v>540</v>
      </c>
      <c r="D1431" s="315" t="s">
        <v>2123</v>
      </c>
      <c r="E1431" s="27"/>
      <c r="F1431" s="27"/>
      <c r="G1431" s="17"/>
      <c r="H1431" s="28"/>
      <c r="I1431" s="17"/>
      <c r="J1431" s="316"/>
      <c r="K1431" s="19"/>
      <c r="L1431" s="15"/>
      <c r="M1431" s="176"/>
      <c r="N1431" s="11"/>
    </row>
    <row r="1432" spans="1:14">
      <c r="A1432" s="1" t="str">
        <f t="shared" si="45"/>
        <v/>
      </c>
      <c r="B1432" s="2" t="str">
        <f t="shared" si="47"/>
        <v>4x60 m</v>
      </c>
      <c r="C1432" s="13" t="s">
        <v>9</v>
      </c>
      <c r="D1432" s="21"/>
      <c r="E1432" s="15"/>
      <c r="F1432" s="21"/>
      <c r="G1432" s="17"/>
      <c r="H1432" s="28"/>
      <c r="I1432" s="17"/>
      <c r="J1432" s="15"/>
      <c r="K1432" s="21"/>
      <c r="L1432" s="15"/>
      <c r="M1432" s="57"/>
      <c r="N1432" s="11"/>
    </row>
    <row r="1433" spans="1:14">
      <c r="A1433" s="1" t="str">
        <f t="shared" si="45"/>
        <v>4x100 m4x100 m</v>
      </c>
      <c r="B1433" s="2" t="str">
        <f t="shared" si="47"/>
        <v>4x100 m</v>
      </c>
      <c r="C1433" s="47" t="s">
        <v>1511</v>
      </c>
      <c r="D1433" s="6"/>
      <c r="E1433" s="233"/>
      <c r="F1433" s="233"/>
      <c r="G1433" s="6"/>
      <c r="H1433" s="48"/>
      <c r="I1433" s="7"/>
      <c r="J1433" s="8"/>
      <c r="K1433" s="6"/>
      <c r="L1433" s="6"/>
      <c r="M1433" s="10"/>
      <c r="N1433" s="11"/>
    </row>
    <row r="1434" spans="1:14">
      <c r="A1434" s="1" t="str">
        <f t="shared" si="45"/>
        <v>4x100 mW35</v>
      </c>
      <c r="B1434" s="2" t="str">
        <f t="shared" si="47"/>
        <v>4x100 m</v>
      </c>
      <c r="C1434" s="13" t="s">
        <v>118</v>
      </c>
      <c r="D1434" s="21" t="s">
        <v>2124</v>
      </c>
      <c r="E1434" s="27"/>
      <c r="F1434" s="27"/>
      <c r="G1434" s="20"/>
      <c r="H1434" s="112"/>
      <c r="I1434" s="220" t="s">
        <v>9</v>
      </c>
      <c r="J1434" s="18">
        <v>53.09</v>
      </c>
      <c r="K1434" s="21" t="s">
        <v>154</v>
      </c>
      <c r="L1434" s="15" t="s">
        <v>1633</v>
      </c>
      <c r="M1434" s="20">
        <v>39</v>
      </c>
      <c r="N1434" s="11"/>
    </row>
    <row r="1435" spans="1:14">
      <c r="A1435" s="1" t="str">
        <f t="shared" si="45"/>
        <v xml:space="preserve">4x100 m </v>
      </c>
      <c r="B1435" s="2" t="str">
        <f t="shared" si="47"/>
        <v>4x100 m</v>
      </c>
      <c r="C1435" s="13" t="s">
        <v>540</v>
      </c>
      <c r="D1435" s="27" t="s">
        <v>2125</v>
      </c>
      <c r="E1435" s="27"/>
      <c r="F1435" s="27"/>
      <c r="G1435" s="20"/>
      <c r="H1435" s="112"/>
      <c r="I1435" s="220"/>
      <c r="J1435" s="316"/>
      <c r="K1435" s="25"/>
      <c r="L1435" s="26"/>
      <c r="M1435" s="20"/>
      <c r="N1435" s="11"/>
    </row>
    <row r="1436" spans="1:14">
      <c r="A1436" s="1" t="str">
        <f t="shared" si="45"/>
        <v>4x100 mW40</v>
      </c>
      <c r="B1436" s="2" t="str">
        <f t="shared" si="47"/>
        <v>4x100 m</v>
      </c>
      <c r="C1436" s="13" t="s">
        <v>36</v>
      </c>
      <c r="D1436" s="21" t="s">
        <v>537</v>
      </c>
      <c r="E1436" s="27"/>
      <c r="F1436" s="27"/>
      <c r="G1436" s="20"/>
      <c r="H1436" s="112"/>
      <c r="I1436" s="220" t="s">
        <v>9</v>
      </c>
      <c r="J1436" s="18">
        <v>52.47</v>
      </c>
      <c r="K1436" s="21" t="s">
        <v>252</v>
      </c>
      <c r="L1436" s="15" t="s">
        <v>678</v>
      </c>
      <c r="M1436" s="20">
        <v>40</v>
      </c>
      <c r="N1436" s="11"/>
    </row>
    <row r="1437" spans="1:14">
      <c r="A1437" s="1" t="str">
        <f t="shared" si="45"/>
        <v xml:space="preserve">4x100 m </v>
      </c>
      <c r="B1437" s="2" t="str">
        <f t="shared" si="47"/>
        <v>4x100 m</v>
      </c>
      <c r="C1437" s="13" t="s">
        <v>540</v>
      </c>
      <c r="D1437" s="27" t="s">
        <v>2126</v>
      </c>
      <c r="E1437" s="27"/>
      <c r="F1437" s="27"/>
      <c r="G1437" s="20"/>
      <c r="H1437" s="112"/>
      <c r="I1437" s="220"/>
      <c r="J1437" s="316"/>
      <c r="K1437" s="25"/>
      <c r="L1437" s="26"/>
      <c r="M1437" s="20"/>
      <c r="N1437" s="11"/>
    </row>
    <row r="1438" spans="1:14">
      <c r="A1438" s="1" t="str">
        <f t="shared" si="45"/>
        <v>4x100 mW45</v>
      </c>
      <c r="B1438" s="2" t="str">
        <f t="shared" si="47"/>
        <v>4x100 m</v>
      </c>
      <c r="C1438" s="13" t="s">
        <v>44</v>
      </c>
      <c r="D1438" s="21" t="s">
        <v>2127</v>
      </c>
      <c r="E1438" s="27"/>
      <c r="F1438" s="27"/>
      <c r="G1438" s="20" t="s">
        <v>552</v>
      </c>
      <c r="H1438" s="112"/>
      <c r="I1438" s="220"/>
      <c r="J1438" s="18" t="s">
        <v>2128</v>
      </c>
      <c r="K1438" s="21" t="s">
        <v>204</v>
      </c>
      <c r="L1438" s="15" t="s">
        <v>1220</v>
      </c>
      <c r="M1438" s="20">
        <v>45</v>
      </c>
      <c r="N1438" s="11"/>
    </row>
    <row r="1439" spans="1:14">
      <c r="A1439" s="1" t="str">
        <f t="shared" si="45"/>
        <v xml:space="preserve">4x100 m </v>
      </c>
      <c r="B1439" s="2" t="str">
        <f t="shared" si="47"/>
        <v>4x100 m</v>
      </c>
      <c r="C1439" s="13" t="s">
        <v>540</v>
      </c>
      <c r="D1439" s="27" t="s">
        <v>2129</v>
      </c>
      <c r="E1439" s="27"/>
      <c r="F1439" s="27"/>
      <c r="G1439" s="20"/>
      <c r="H1439" s="112"/>
      <c r="I1439" s="220"/>
      <c r="J1439" s="316"/>
      <c r="K1439" s="25"/>
      <c r="L1439" s="26"/>
      <c r="M1439" s="20"/>
      <c r="N1439" s="11"/>
    </row>
    <row r="1440" spans="1:14">
      <c r="A1440" s="1" t="str">
        <f t="shared" si="45"/>
        <v>4x100 mW50</v>
      </c>
      <c r="B1440" s="2" t="str">
        <f t="shared" si="47"/>
        <v>4x100 m</v>
      </c>
      <c r="C1440" s="13" t="s">
        <v>45</v>
      </c>
      <c r="D1440" s="21" t="s">
        <v>537</v>
      </c>
      <c r="E1440" s="27"/>
      <c r="F1440" s="27"/>
      <c r="G1440" s="20"/>
      <c r="H1440" s="112"/>
      <c r="I1440" s="220" t="s">
        <v>9</v>
      </c>
      <c r="J1440" s="18">
        <v>63.05</v>
      </c>
      <c r="K1440" s="21" t="s">
        <v>252</v>
      </c>
      <c r="L1440" s="15" t="s">
        <v>678</v>
      </c>
      <c r="M1440" s="20">
        <v>50</v>
      </c>
      <c r="N1440" s="11"/>
    </row>
    <row r="1441" spans="1:14">
      <c r="A1441" s="1" t="str">
        <f t="shared" si="45"/>
        <v/>
      </c>
      <c r="B1441" s="2" t="str">
        <f t="shared" si="47"/>
        <v>4x100 m</v>
      </c>
      <c r="C1441" s="13"/>
      <c r="D1441" s="27" t="s">
        <v>2130</v>
      </c>
      <c r="E1441" s="27"/>
      <c r="F1441" s="27"/>
      <c r="G1441" s="20"/>
      <c r="H1441" s="112"/>
      <c r="I1441" s="220"/>
      <c r="J1441" s="316"/>
      <c r="K1441" s="25"/>
      <c r="L1441" s="26"/>
      <c r="M1441" s="20"/>
      <c r="N1441" s="11"/>
    </row>
    <row r="1442" spans="1:14">
      <c r="A1442" s="1" t="str">
        <f t="shared" si="45"/>
        <v>4x100 mW70</v>
      </c>
      <c r="B1442" s="2" t="str">
        <f>IF(C1439="",C1442,B1439)</f>
        <v>4x100 m</v>
      </c>
      <c r="C1442" s="13" t="s">
        <v>281</v>
      </c>
      <c r="D1442" s="4" t="s">
        <v>2131</v>
      </c>
      <c r="E1442" s="317"/>
      <c r="F1442" s="114"/>
      <c r="G1442" s="20" t="s">
        <v>552</v>
      </c>
      <c r="H1442" s="21"/>
      <c r="I1442" s="17"/>
      <c r="J1442" s="18">
        <v>85.25</v>
      </c>
      <c r="K1442" s="217" t="s">
        <v>626</v>
      </c>
      <c r="L1442" s="218" t="s">
        <v>627</v>
      </c>
      <c r="M1442" s="237">
        <v>71</v>
      </c>
      <c r="N1442" s="11"/>
    </row>
    <row r="1443" spans="1:14">
      <c r="A1443" s="1" t="str">
        <f t="shared" si="45"/>
        <v xml:space="preserve">4x100 m </v>
      </c>
      <c r="B1443" s="2" t="str">
        <f t="shared" ref="B1443:B1469" si="48">IF(C1442="",C1443,B1442)</f>
        <v>4x100 m</v>
      </c>
      <c r="C1443" s="13" t="s">
        <v>540</v>
      </c>
      <c r="D1443" s="4" t="s">
        <v>2132</v>
      </c>
      <c r="E1443" s="317"/>
      <c r="F1443" s="114"/>
      <c r="G1443" s="20"/>
      <c r="H1443" s="21"/>
      <c r="I1443" s="17"/>
      <c r="J1443" s="32"/>
      <c r="K1443" s="217"/>
      <c r="L1443" s="218"/>
      <c r="M1443" s="237"/>
      <c r="N1443" s="11"/>
    </row>
    <row r="1444" spans="1:14">
      <c r="A1444" s="1" t="str">
        <f t="shared" si="45"/>
        <v/>
      </c>
      <c r="B1444" s="2" t="str">
        <f t="shared" si="48"/>
        <v>4x100 m</v>
      </c>
      <c r="C1444" s="13" t="s">
        <v>9</v>
      </c>
      <c r="D1444" s="29"/>
      <c r="E1444" s="4"/>
      <c r="F1444" s="4"/>
      <c r="G1444" s="17"/>
      <c r="H1444" s="28"/>
      <c r="I1444" s="17"/>
      <c r="J1444" s="161"/>
      <c r="K1444" s="29"/>
      <c r="L1444" s="23"/>
      <c r="M1444" s="45"/>
      <c r="N1444" s="11"/>
    </row>
    <row r="1445" spans="1:14">
      <c r="A1445" s="1" t="str">
        <f t="shared" si="45"/>
        <v>4x200 m4x200 m</v>
      </c>
      <c r="B1445" s="2" t="str">
        <f t="shared" si="48"/>
        <v>4x200 m</v>
      </c>
      <c r="C1445" s="47" t="s">
        <v>1533</v>
      </c>
      <c r="D1445" s="6"/>
      <c r="E1445" s="233"/>
      <c r="F1445" s="233"/>
      <c r="G1445" s="6"/>
      <c r="H1445" s="48"/>
      <c r="I1445" s="7"/>
      <c r="J1445" s="8"/>
      <c r="K1445" s="6"/>
      <c r="L1445" s="6"/>
      <c r="M1445" s="10"/>
      <c r="N1445" s="11"/>
    </row>
    <row r="1446" spans="1:14">
      <c r="A1446" s="1" t="str">
        <f t="shared" si="45"/>
        <v>4x200 mW35 - E</v>
      </c>
      <c r="B1446" s="2" t="str">
        <f t="shared" si="48"/>
        <v>4x200 m</v>
      </c>
      <c r="C1446" s="13" t="s">
        <v>2133</v>
      </c>
      <c r="D1446" s="21" t="s">
        <v>15</v>
      </c>
      <c r="E1446" s="4"/>
      <c r="F1446" s="4"/>
      <c r="G1446" s="17" t="s">
        <v>552</v>
      </c>
      <c r="H1446" s="28"/>
      <c r="I1446" s="17"/>
      <c r="J1446" s="103" t="s">
        <v>2134</v>
      </c>
      <c r="K1446" s="29" t="s">
        <v>15</v>
      </c>
      <c r="L1446" s="23" t="s">
        <v>1026</v>
      </c>
      <c r="M1446" s="45">
        <v>39</v>
      </c>
      <c r="N1446" s="11"/>
    </row>
    <row r="1447" spans="1:14">
      <c r="A1447" s="1" t="str">
        <f t="shared" si="45"/>
        <v xml:space="preserve">4x200 m </v>
      </c>
      <c r="B1447" s="2" t="str">
        <f t="shared" si="48"/>
        <v>4x200 m</v>
      </c>
      <c r="C1447" s="13" t="s">
        <v>540</v>
      </c>
      <c r="D1447" s="29" t="s">
        <v>2135</v>
      </c>
      <c r="E1447" s="4"/>
      <c r="F1447" s="4"/>
      <c r="G1447" s="17"/>
      <c r="H1447" s="28"/>
      <c r="I1447" s="17"/>
      <c r="J1447" s="309"/>
      <c r="K1447" s="29"/>
      <c r="L1447" s="23"/>
      <c r="M1447" s="45"/>
      <c r="N1447" s="11"/>
    </row>
    <row r="1448" spans="1:14">
      <c r="A1448" s="1" t="str">
        <f t="shared" si="45"/>
        <v>4x200 mW40 - E</v>
      </c>
      <c r="B1448" s="2" t="str">
        <f t="shared" si="48"/>
        <v>4x200 m</v>
      </c>
      <c r="C1448" s="13" t="s">
        <v>2136</v>
      </c>
      <c r="D1448" s="21" t="s">
        <v>5</v>
      </c>
      <c r="E1448" s="4"/>
      <c r="F1448" s="4"/>
      <c r="G1448" s="17" t="s">
        <v>552</v>
      </c>
      <c r="H1448" s="28"/>
      <c r="I1448" s="17"/>
      <c r="J1448" s="98" t="s">
        <v>2137</v>
      </c>
      <c r="K1448" s="21" t="s">
        <v>15</v>
      </c>
      <c r="L1448" s="15" t="s">
        <v>1535</v>
      </c>
      <c r="M1448" s="22">
        <v>40</v>
      </c>
      <c r="N1448" s="11"/>
    </row>
    <row r="1449" spans="1:14">
      <c r="A1449" s="1" t="str">
        <f t="shared" si="45"/>
        <v xml:space="preserve">4x200 m </v>
      </c>
      <c r="B1449" s="2" t="str">
        <f t="shared" si="48"/>
        <v>4x200 m</v>
      </c>
      <c r="C1449" s="13" t="s">
        <v>540</v>
      </c>
      <c r="D1449" s="21" t="s">
        <v>2138</v>
      </c>
      <c r="E1449" s="4"/>
      <c r="F1449" s="4"/>
      <c r="G1449" s="17"/>
      <c r="H1449" s="28"/>
      <c r="I1449" s="17"/>
      <c r="J1449" s="230"/>
      <c r="K1449" s="21"/>
      <c r="L1449" s="15"/>
      <c r="M1449" s="22"/>
      <c r="N1449" s="11"/>
    </row>
    <row r="1450" spans="1:14">
      <c r="A1450" s="1" t="str">
        <f t="shared" si="45"/>
        <v/>
      </c>
      <c r="B1450" s="2" t="str">
        <f t="shared" si="48"/>
        <v>4x200 m</v>
      </c>
      <c r="C1450" s="13" t="s">
        <v>9</v>
      </c>
      <c r="D1450" s="21"/>
      <c r="E1450" s="4"/>
      <c r="F1450" s="4"/>
      <c r="G1450" s="21"/>
      <c r="H1450" s="28"/>
      <c r="I1450" s="17"/>
      <c r="J1450" s="116"/>
      <c r="K1450" s="21"/>
      <c r="L1450" s="21"/>
      <c r="M1450" s="27"/>
      <c r="N1450" s="11"/>
    </row>
    <row r="1451" spans="1:14">
      <c r="A1451" s="1" t="str">
        <f t="shared" si="45"/>
        <v>4x300 m4x300 m</v>
      </c>
      <c r="B1451" s="2" t="str">
        <f t="shared" si="48"/>
        <v>4x300 m</v>
      </c>
      <c r="C1451" s="47" t="s">
        <v>1547</v>
      </c>
      <c r="D1451" s="6"/>
      <c r="E1451" s="233"/>
      <c r="F1451" s="233"/>
      <c r="G1451" s="6"/>
      <c r="H1451" s="48"/>
      <c r="I1451" s="7"/>
      <c r="J1451" s="242"/>
      <c r="K1451" s="6"/>
      <c r="L1451" s="6"/>
      <c r="M1451" s="10"/>
      <c r="N1451" s="11"/>
    </row>
    <row r="1452" spans="1:14">
      <c r="A1452" s="1" t="str">
        <f t="shared" si="45"/>
        <v>4x300 mW40</v>
      </c>
      <c r="B1452" s="2" t="str">
        <f t="shared" si="48"/>
        <v>4x300 m</v>
      </c>
      <c r="C1452" s="13" t="s">
        <v>36</v>
      </c>
      <c r="D1452" s="21" t="s">
        <v>1512</v>
      </c>
      <c r="E1452" s="4"/>
      <c r="F1452" s="4"/>
      <c r="G1452" s="17" t="s">
        <v>552</v>
      </c>
      <c r="H1452" s="28"/>
      <c r="I1452" s="17"/>
      <c r="J1452" s="18" t="s">
        <v>2139</v>
      </c>
      <c r="K1452" s="19" t="s">
        <v>431</v>
      </c>
      <c r="L1452" s="15" t="s">
        <v>1103</v>
      </c>
      <c r="M1452" s="22">
        <v>40</v>
      </c>
      <c r="N1452" s="11"/>
    </row>
    <row r="1453" spans="1:14">
      <c r="A1453" s="1" t="str">
        <f t="shared" si="45"/>
        <v xml:space="preserve">4x300 m </v>
      </c>
      <c r="B1453" s="2" t="str">
        <f t="shared" si="48"/>
        <v>4x300 m</v>
      </c>
      <c r="C1453" s="13" t="s">
        <v>540</v>
      </c>
      <c r="D1453" s="27" t="s">
        <v>2140</v>
      </c>
      <c r="E1453" s="4"/>
      <c r="F1453" s="4"/>
      <c r="G1453" s="17"/>
      <c r="H1453" s="28"/>
      <c r="I1453" s="17"/>
      <c r="J1453" s="18"/>
      <c r="K1453" s="19"/>
      <c r="L1453" s="15"/>
      <c r="M1453" s="22"/>
      <c r="N1453" s="11"/>
    </row>
    <row r="1454" spans="1:14">
      <c r="A1454" s="1" t="str">
        <f t="shared" si="45"/>
        <v/>
      </c>
      <c r="B1454" s="2" t="str">
        <f t="shared" si="48"/>
        <v>4x300 m</v>
      </c>
      <c r="C1454" s="13" t="s">
        <v>9</v>
      </c>
      <c r="D1454" s="21"/>
      <c r="E1454" s="4"/>
      <c r="F1454" s="4"/>
      <c r="G1454" s="21"/>
      <c r="H1454" s="28"/>
      <c r="I1454" s="17"/>
      <c r="J1454" s="112"/>
      <c r="K1454" s="21"/>
      <c r="L1454" s="21"/>
      <c r="M1454" s="27"/>
      <c r="N1454" s="11"/>
    </row>
    <row r="1455" spans="1:14">
      <c r="A1455" s="1" t="str">
        <f t="shared" si="45"/>
        <v>4x400 m4x400 m</v>
      </c>
      <c r="B1455" s="2" t="str">
        <f t="shared" si="48"/>
        <v>4x400 m</v>
      </c>
      <c r="C1455" s="47" t="s">
        <v>1550</v>
      </c>
      <c r="D1455" s="6"/>
      <c r="E1455" s="233"/>
      <c r="F1455" s="233"/>
      <c r="G1455" s="6"/>
      <c r="H1455" s="48"/>
      <c r="I1455" s="7"/>
      <c r="J1455" s="318"/>
      <c r="K1455" s="6"/>
      <c r="L1455" s="6"/>
      <c r="M1455" s="10"/>
      <c r="N1455" s="11"/>
    </row>
    <row r="1456" spans="1:14">
      <c r="A1456" s="1" t="str">
        <f t="shared" si="45"/>
        <v>4x400 mW35</v>
      </c>
      <c r="B1456" s="2" t="str">
        <f t="shared" si="48"/>
        <v>4x400 m</v>
      </c>
      <c r="C1456" s="13" t="s">
        <v>118</v>
      </c>
      <c r="D1456" s="21" t="s">
        <v>2124</v>
      </c>
      <c r="E1456" s="236"/>
      <c r="F1456" s="237" t="s">
        <v>2124</v>
      </c>
      <c r="G1456" s="238"/>
      <c r="H1456" s="21"/>
      <c r="I1456" s="17" t="s">
        <v>9</v>
      </c>
      <c r="J1456" s="18" t="s">
        <v>2141</v>
      </c>
      <c r="K1456" s="217" t="s">
        <v>154</v>
      </c>
      <c r="L1456" s="218" t="s">
        <v>1633</v>
      </c>
      <c r="M1456" s="237">
        <v>39</v>
      </c>
      <c r="N1456" s="11"/>
    </row>
    <row r="1457" spans="1:14">
      <c r="A1457" s="1" t="str">
        <f t="shared" si="45"/>
        <v xml:space="preserve">4x400 m </v>
      </c>
      <c r="B1457" s="2" t="str">
        <f t="shared" si="48"/>
        <v>4x400 m</v>
      </c>
      <c r="C1457" s="13" t="s">
        <v>540</v>
      </c>
      <c r="D1457" s="239" t="s">
        <v>2142</v>
      </c>
      <c r="E1457" s="236"/>
      <c r="F1457" s="237"/>
      <c r="G1457" s="238"/>
      <c r="H1457" s="21"/>
      <c r="I1457" s="17"/>
      <c r="J1457" s="18"/>
      <c r="K1457" s="217"/>
      <c r="L1457" s="218"/>
      <c r="M1457" s="237"/>
      <c r="N1457" s="11"/>
    </row>
    <row r="1458" spans="1:14">
      <c r="A1458" s="1" t="str">
        <f t="shared" si="45"/>
        <v>4x400 mW40</v>
      </c>
      <c r="B1458" s="2" t="str">
        <f t="shared" si="48"/>
        <v>4x400 m</v>
      </c>
      <c r="C1458" s="13" t="s">
        <v>36</v>
      </c>
      <c r="D1458" s="21" t="s">
        <v>1512</v>
      </c>
      <c r="E1458" s="236"/>
      <c r="F1458" s="237"/>
      <c r="G1458" s="238" t="s">
        <v>552</v>
      </c>
      <c r="H1458" s="21"/>
      <c r="I1458" s="17"/>
      <c r="J1458" s="18" t="s">
        <v>2143</v>
      </c>
      <c r="K1458" s="217" t="s">
        <v>1514</v>
      </c>
      <c r="L1458" s="218" t="s">
        <v>1515</v>
      </c>
      <c r="M1458" s="237">
        <v>43</v>
      </c>
      <c r="N1458" s="11"/>
    </row>
    <row r="1459" spans="1:14">
      <c r="A1459" s="1" t="str">
        <f t="shared" si="45"/>
        <v xml:space="preserve">4x400 m </v>
      </c>
      <c r="B1459" s="2" t="str">
        <f t="shared" si="48"/>
        <v>4x400 m</v>
      </c>
      <c r="C1459" s="13" t="s">
        <v>540</v>
      </c>
      <c r="D1459" s="239" t="s">
        <v>2144</v>
      </c>
      <c r="E1459" s="236"/>
      <c r="F1459" s="237"/>
      <c r="G1459" s="238"/>
      <c r="H1459" s="21"/>
      <c r="I1459" s="17"/>
      <c r="J1459" s="18"/>
      <c r="K1459" s="217"/>
      <c r="L1459" s="218"/>
      <c r="M1459" s="237"/>
      <c r="N1459" s="11"/>
    </row>
    <row r="1460" spans="1:14">
      <c r="A1460" s="1" t="str">
        <f t="shared" si="45"/>
        <v>4x400 mW45</v>
      </c>
      <c r="B1460" s="2" t="str">
        <f t="shared" si="48"/>
        <v>4x400 m</v>
      </c>
      <c r="C1460" s="13" t="s">
        <v>44</v>
      </c>
      <c r="D1460" s="29" t="s">
        <v>2145</v>
      </c>
      <c r="E1460" s="4"/>
      <c r="F1460" s="4"/>
      <c r="G1460" s="17" t="s">
        <v>552</v>
      </c>
      <c r="H1460" s="231"/>
      <c r="I1460" s="220"/>
      <c r="J1460" s="98" t="s">
        <v>2146</v>
      </c>
      <c r="K1460" s="29" t="s">
        <v>284</v>
      </c>
      <c r="L1460" s="23" t="s">
        <v>844</v>
      </c>
      <c r="M1460" s="45">
        <v>48</v>
      </c>
      <c r="N1460" s="11"/>
    </row>
    <row r="1461" spans="1:14">
      <c r="A1461" s="1" t="str">
        <f t="shared" si="45"/>
        <v xml:space="preserve">4x400 m </v>
      </c>
      <c r="B1461" s="2" t="str">
        <f t="shared" si="48"/>
        <v>4x400 m</v>
      </c>
      <c r="C1461" s="13" t="s">
        <v>540</v>
      </c>
      <c r="D1461" s="21" t="s">
        <v>2147</v>
      </c>
      <c r="E1461" s="4"/>
      <c r="F1461" s="4"/>
      <c r="G1461" s="17"/>
      <c r="H1461" s="231"/>
      <c r="I1461" s="220"/>
      <c r="J1461" s="98"/>
      <c r="K1461" s="29"/>
      <c r="L1461" s="23"/>
      <c r="M1461" s="45"/>
      <c r="N1461" s="11"/>
    </row>
    <row r="1462" spans="1:14">
      <c r="A1462" s="1" t="str">
        <f t="shared" si="45"/>
        <v>4x400 mW50</v>
      </c>
      <c r="B1462" s="2" t="str">
        <f t="shared" si="48"/>
        <v>4x400 m</v>
      </c>
      <c r="C1462" s="13" t="s">
        <v>45</v>
      </c>
      <c r="D1462" s="29" t="s">
        <v>1512</v>
      </c>
      <c r="E1462" s="4"/>
      <c r="F1462" s="4"/>
      <c r="G1462" s="17" t="s">
        <v>552</v>
      </c>
      <c r="H1462" s="231"/>
      <c r="I1462" s="220"/>
      <c r="J1462" s="98" t="s">
        <v>2148</v>
      </c>
      <c r="K1462" s="21" t="s">
        <v>1230</v>
      </c>
      <c r="L1462" s="15" t="s">
        <v>1562</v>
      </c>
      <c r="M1462" s="22">
        <v>54</v>
      </c>
      <c r="N1462" s="11"/>
    </row>
    <row r="1463" spans="1:14">
      <c r="A1463" s="1" t="str">
        <f t="shared" si="45"/>
        <v xml:space="preserve">4x400 m </v>
      </c>
      <c r="B1463" s="2" t="str">
        <f t="shared" si="48"/>
        <v>4x400 m</v>
      </c>
      <c r="C1463" s="13" t="s">
        <v>540</v>
      </c>
      <c r="D1463" s="21" t="s">
        <v>2149</v>
      </c>
      <c r="E1463" s="4"/>
      <c r="F1463" s="4"/>
      <c r="G1463" s="17"/>
      <c r="H1463" s="231"/>
      <c r="I1463" s="220"/>
      <c r="J1463" s="98"/>
      <c r="K1463" s="21"/>
      <c r="L1463" s="15"/>
      <c r="M1463" s="22"/>
      <c r="N1463" s="11"/>
    </row>
    <row r="1464" spans="1:14">
      <c r="A1464" s="1" t="str">
        <f t="shared" si="45"/>
        <v>4x400 mW55</v>
      </c>
      <c r="B1464" s="2" t="str">
        <f t="shared" si="48"/>
        <v>4x400 m</v>
      </c>
      <c r="C1464" s="13" t="s">
        <v>47</v>
      </c>
      <c r="D1464" s="29" t="s">
        <v>1512</v>
      </c>
      <c r="E1464" s="4"/>
      <c r="F1464" s="4"/>
      <c r="G1464" s="17" t="s">
        <v>552</v>
      </c>
      <c r="H1464" s="231"/>
      <c r="I1464" s="220"/>
      <c r="J1464" s="98" t="s">
        <v>2150</v>
      </c>
      <c r="K1464" s="21" t="s">
        <v>2151</v>
      </c>
      <c r="L1464" s="15" t="s">
        <v>2152</v>
      </c>
      <c r="M1464" s="22">
        <v>55</v>
      </c>
      <c r="N1464" s="11"/>
    </row>
    <row r="1465" spans="1:14">
      <c r="A1465" s="1" t="str">
        <f t="shared" si="45"/>
        <v xml:space="preserve">4x400 m </v>
      </c>
      <c r="B1465" s="2" t="str">
        <f t="shared" si="48"/>
        <v>4x400 m</v>
      </c>
      <c r="C1465" s="13" t="s">
        <v>540</v>
      </c>
      <c r="D1465" s="234" t="s">
        <v>2153</v>
      </c>
      <c r="E1465" s="4"/>
      <c r="F1465" s="4"/>
      <c r="G1465" s="17"/>
      <c r="H1465" s="231"/>
      <c r="I1465" s="220"/>
      <c r="J1465" s="98"/>
      <c r="K1465" s="21"/>
      <c r="L1465" s="15"/>
      <c r="M1465" s="22"/>
      <c r="N1465" s="11"/>
    </row>
    <row r="1466" spans="1:14">
      <c r="A1466" s="1" t="str">
        <f t="shared" si="45"/>
        <v/>
      </c>
      <c r="B1466" s="2" t="str">
        <f t="shared" si="48"/>
        <v>4x400 m</v>
      </c>
      <c r="C1466" s="13" t="s">
        <v>9</v>
      </c>
      <c r="D1466" s="21"/>
      <c r="E1466" s="4"/>
      <c r="F1466" s="4"/>
      <c r="G1466" s="21"/>
      <c r="H1466" s="231"/>
      <c r="I1466" s="220"/>
      <c r="J1466" s="112"/>
      <c r="K1466" s="21"/>
      <c r="L1466" s="21"/>
      <c r="M1466" s="27"/>
      <c r="N1466" s="319">
        <f>COUNTIF(N849:N1465,"R")</f>
        <v>10</v>
      </c>
    </row>
    <row r="1467" spans="1:14">
      <c r="A1467" s="1" t="str">
        <f t="shared" si="45"/>
        <v>4+3+2+100m4+3+2+100m</v>
      </c>
      <c r="B1467" s="2" t="str">
        <f t="shared" si="48"/>
        <v>4+3+2+100m</v>
      </c>
      <c r="C1467" s="47" t="s">
        <v>1566</v>
      </c>
      <c r="D1467" s="6"/>
      <c r="E1467" s="233"/>
      <c r="F1467" s="233"/>
      <c r="G1467" s="6"/>
      <c r="H1467" s="48"/>
      <c r="I1467" s="7"/>
      <c r="J1467" s="318"/>
      <c r="K1467" s="6"/>
      <c r="L1467" s="6"/>
      <c r="M1467" s="10"/>
    </row>
    <row r="1468" spans="1:14">
      <c r="A1468" s="1" t="str">
        <f t="shared" si="45"/>
        <v>4+3+2+100mW40</v>
      </c>
      <c r="B1468" s="2" t="str">
        <f t="shared" si="48"/>
        <v>4+3+2+100m</v>
      </c>
      <c r="C1468" s="13" t="s">
        <v>36</v>
      </c>
      <c r="D1468" s="28" t="s">
        <v>1512</v>
      </c>
      <c r="E1468" s="4"/>
      <c r="F1468" s="4"/>
      <c r="G1468" s="20" t="s">
        <v>552</v>
      </c>
      <c r="H1468" s="28"/>
      <c r="I1468" s="17"/>
      <c r="J1468" s="33" t="s">
        <v>2154</v>
      </c>
      <c r="K1468" s="27" t="s">
        <v>138</v>
      </c>
      <c r="L1468" s="26" t="s">
        <v>645</v>
      </c>
      <c r="M1468" s="22">
        <v>41</v>
      </c>
    </row>
    <row r="1469" spans="1:14">
      <c r="A1469" s="1" t="str">
        <f t="shared" si="45"/>
        <v xml:space="preserve">4+3+2+100m </v>
      </c>
      <c r="B1469" s="2" t="str">
        <f t="shared" si="48"/>
        <v>4+3+2+100m</v>
      </c>
      <c r="C1469" s="13" t="s">
        <v>540</v>
      </c>
      <c r="D1469" s="4" t="s">
        <v>2155</v>
      </c>
      <c r="E1469" s="4"/>
      <c r="F1469" s="4"/>
      <c r="G1469" s="20"/>
      <c r="H1469" s="28"/>
      <c r="I1469" s="17"/>
      <c r="J1469" s="33"/>
      <c r="K1469" s="27"/>
      <c r="L1469" s="26"/>
      <c r="M1469" s="22"/>
    </row>
  </sheetData>
  <hyperlinks>
    <hyperlink ref="D34" r:id="rId1" tooltip="Zobrazit výsledky atleta v sezóně 2013" display="http://online.atletika.cz/vysledkyAtleta.aspx?sezona=2013&amp;ean=10427056573"/>
    <hyperlink ref="D45" r:id="rId2" tooltip="Zobrazit výsledky atleta v sezóně 2017" display="http://online.atletika.cz/vysledky-atleta/2017/10792086289"/>
    <hyperlink ref="D75" r:id="rId3" tooltip="Zobrazit výsledky atleta v sezóně 2015" display="http://online.atletika.cz/vysledkyAtleta.aspx?sezona=2015&amp;ean=11083065002"/>
    <hyperlink ref="D90" r:id="rId4" tooltip="Zobrazit výsledky atleta v sezóně 2016" display="http://online.atletika.cz/vysledkyAtleta.aspx?sezona=2016&amp;ean=11083065002"/>
    <hyperlink ref="D123" r:id="rId5" tooltip="Zobrazit výsledky atleta v sezóně 2012" display="http://online.atletika.cz/vysledkyAtleta.aspx?sezona=2012&amp;ean=12007193393"/>
    <hyperlink ref="D300" r:id="rId6" tooltip="Zobrazit výsledky atleta v sezóně 2012" display="http://online.atletika.cz/vysledkyAtleta.aspx?sezona=2012&amp;ean=10115096750"/>
    <hyperlink ref="D338" r:id="rId7" tooltip="Zobrazit výsledky atleta v sezóně 2015" display="http://online.atletika.cz/vysledkyAtleta.aspx?sezona=2015&amp;ean=11024104039"/>
    <hyperlink ref="D364" r:id="rId8" tooltip="Zobrazit výsledky atleta v sezóně 2013" display="http://online.atletika.cz/vysledkyAtleta.aspx?sezona=2013&amp;ean=12095023608"/>
    <hyperlink ref="D385" r:id="rId9" tooltip="Zobrazit výsledky atleta v sezóně 2016" display="http://online.atletika.cz/vysledkyAtleta.aspx?sezona=2016&amp;ean=11063027882"/>
    <hyperlink ref="D554" r:id="rId10" tooltip="Zobrazit výsledky atleta v sezóně 2013" display="http://online.atletika.cz/vysledkyAtleta.aspx?sezona=2013&amp;ean=13035001543"/>
    <hyperlink ref="D693" r:id="rId11" tooltip="Zobrazit výsledky atleta v sezóně 2014" display="http://online.atletika.cz/vysledkyAtleta.aspx?sezona=2014&amp;ean=12377047948"/>
    <hyperlink ref="D740" r:id="rId12" tooltip="Zobrazit výsledky atleta v sezóně 2012" display="http://online.atletika.cz/vysledkyAtleta.aspx?sezona=2012&amp;ean=11014080252"/>
    <hyperlink ref="D63" r:id="rId13" tooltip="Zobrazit výsledky atleta v sezóně 2017" display="http://online.atletika.cz/vysledky-atleta/2017/10792086289"/>
    <hyperlink ref="D869" r:id="rId14" tooltip="Zobrazit výsledky atleta v sezóně 2015" display="http://online.atletika.cz/vysledkyAtleta.aspx?sezona=2015&amp;ean=12094512770"/>
    <hyperlink ref="D875" r:id="rId15" tooltip="Zobrazit výsledky atleta v sezóně 2012" display="http://online.atletika.cz/vysledkyAtleta.aspx?sezona=2012&amp;ean=11026668596"/>
    <hyperlink ref="D901" r:id="rId16" tooltip="Zobrazit výsledky atleta v sezóně 2015" display="http://online.atletika.cz/vysledkyAtleta.aspx?sezona=2015&amp;ean=12094512770"/>
    <hyperlink ref="D930" r:id="rId17" tooltip="Zobrazit výsledky atleta v sezóně 2015" display="http://online.atletika.cz/vysledkyAtleta.aspx?sezona=2015&amp;ean=12156596623"/>
    <hyperlink ref="D942" r:id="rId18" tooltip="Zobrazit výsledky atleta v sezóně 2017" display="http://online.atletika.cz/vysledky-atleta/2017/12156596623"/>
    <hyperlink ref="D953" r:id="rId19" tooltip="Zobrazit výsledky atleta v sezóně 2014" display="http://online.atletika.cz/vysledkyAtleta.aspx?sezona=2014&amp;ean=12156596623"/>
    <hyperlink ref="D983" r:id="rId20" tooltip="Zobrazit výsledky atleta v sezóně 2012" display="http://online.atletika.cz/vysledkyAtleta.aspx?sezona=2012&amp;ean=11076544585"/>
    <hyperlink ref="D1004" r:id="rId21" tooltip="Zobrazit výsledky atleta v sezóně 2016" display="http://online.atletika.cz/vysledkyAtleta.aspx?sezona=2016&amp;ean=10567551746"/>
    <hyperlink ref="D1006" r:id="rId22" tooltip="Zobrazit výsledky atleta v sezóně 2017" display="http://online.atletika.cz/vysledky-atleta/2017/11225607028"/>
    <hyperlink ref="D992" r:id="rId23" tooltip="Zobrazit výsledky atleta v sezóně 2013" display="http://online.atletika.cz/vysledkyAtleta.aspx?sezona=2013&amp;ean=12497502744"/>
    <hyperlink ref="D1035" r:id="rId24" tooltip="Zobrazit výsledky atleta v sezóně 2012" display="http://online.atletika.cz/vysledkyAtleta.aspx?sezona=2012&amp;ean=11107631909"/>
    <hyperlink ref="D1102" r:id="rId25" tooltip="Zobrazit výsledky atleta v sezóně 2013" display="http://online.atletika.cz/vysledkyAtleta.aspx?sezona=2013&amp;ean=11005667965"/>
    <hyperlink ref="D1127" r:id="rId26" tooltip="Zobrazit výsledky atleta v sezóně 2013" display="http://online.atletika.cz/vysledkyAtleta.aspx?sezona=2013&amp;ean=12257508434"/>
    <hyperlink ref="D1131" r:id="rId27" tooltip="Zobrazit výsledky atleta v sezóně 2016" display="http://online.atletika.cz/vysledkyAtleta.aspx?sezona=2016&amp;ean=12006600344"/>
    <hyperlink ref="D1238" r:id="rId28" tooltip="Zobrazit výsledky atleta v sezóně 2013" display="http://online.atletika.cz/vysledkyAtleta.aspx?sezona=2013&amp;ean=11016568148"/>
    <hyperlink ref="D1256" r:id="rId29" display="http://www.bezecky-desetiboj.eu/LDB/?id=7f43205ce0990d6ccdb5fb9df11c85dbb84848c3d4ced0fc853d29397d4123b9f2fde8e3990a7af4633c3ff8f0476363a74f466e7236edd4d1b0978e978e5d46&amp;lang=CS&amp;byday=1&amp;nost=1"/>
    <hyperlink ref="D870" r:id="rId30" tooltip="Zobrazit výsledky atleta v sezóně 2015" display="http://online.atletika.cz/vysledkyAtleta.aspx?sezona=2015&amp;ean=12094512770"/>
    <hyperlink ref="D1143" r:id="rId31" tooltip="Zobrazit výsledky atleta v sezóně 2015" display="http://online.atletika.cz/vysledkyAtleta.aspx?sezona=2015&amp;ean=12094512770"/>
    <hyperlink ref="D984" r:id="rId32" tooltip="Zobrazit výsledky atleta v sezóně 2012" display="http://online.atletika.cz/vysledkyAtleta.aspx?sezona=2012&amp;ean=11076544585"/>
    <hyperlink ref="D966" r:id="rId33" tooltip="Zobrazit výsledky atleta v sezóně 2015" display="http://online.atletika.cz/vysledkyAtleta.aspx?sezona=2015&amp;ean=12094512770"/>
    <hyperlink ref="D962" r:id="rId34" tooltip="Zobrazit výsledky atleta v sezóně 2012" display="http://online.atletika.cz/vysledkyAtleta.aspx?sezona=2012&amp;ean=11076544585"/>
    <hyperlink ref="D1122" r:id="rId35" tooltip="Zobrazit výsledky atleta v sezóně 2016" display="http://online.atletika.cz/vysledkyAtleta.aspx?sezona=2016&amp;ean=12006600344"/>
    <hyperlink ref="D1396" r:id="rId36" tooltip="Zobrazit výsledky atleta v sezóně 2012" display="http://online.atletika.cz/vysledkyAtleta.aspx?sezona=2012&amp;ean=11094581014"/>
    <hyperlink ref="D1395" r:id="rId37" tooltip="Zobrazit výsledky atleta v sezóně 2014" display="http://online.atletika.cz/vysledkyAtleta.aspx?sezona=2014&amp;ean=10044529734"/>
    <hyperlink ref="D615" r:id="rId38" tooltip="Zobrazit výsledky atleta v sezóně 2012" display="http://online.atletika.cz/vysledkyAtleta.aspx?sezona=2012&amp;ean=11073067087"/>
  </hyperlinks>
  <pageMargins left="0.7" right="0.7" top="0.78740157499999996" bottom="0.78740157499999996" header="0.3" footer="0.3"/>
  <pageSetup paperSize="9" orientation="landscape" verticalDpi="300" r:id="rId3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V1383"/>
  <sheetViews>
    <sheetView showGridLines="0" workbookViewId="0"/>
  </sheetViews>
  <sheetFormatPr defaultRowHeight="12.75"/>
  <cols>
    <col min="1" max="1" width="8.75" style="1" customWidth="1"/>
    <col min="2" max="2" width="22.25" style="1" customWidth="1"/>
    <col min="3" max="3" width="7.625" style="1" bestFit="1" customWidth="1"/>
    <col min="4" max="4" width="29" style="1" bestFit="1" customWidth="1"/>
    <col min="5" max="5" width="8" style="1" bestFit="1" customWidth="1"/>
    <col min="6" max="6" width="2.625" style="1" customWidth="1"/>
    <col min="7" max="7" width="5" style="1" customWidth="1"/>
    <col min="8" max="8" width="9.75" style="1" bestFit="1" customWidth="1"/>
    <col min="9" max="9" width="21" style="1" bestFit="1" customWidth="1"/>
    <col min="10" max="10" width="7.25" style="1" customWidth="1"/>
    <col min="11" max="11" width="3.625" style="1" bestFit="1" customWidth="1"/>
    <col min="12" max="12" width="3" style="1" bestFit="1" customWidth="1"/>
    <col min="13" max="238" width="9.125" style="1"/>
    <col min="239" max="239" width="8.75" style="1" customWidth="1"/>
    <col min="240" max="240" width="22.25" style="1" customWidth="1"/>
    <col min="241" max="241" width="7.625" style="1" bestFit="1" customWidth="1"/>
    <col min="242" max="242" width="32.625" style="1" bestFit="1" customWidth="1"/>
    <col min="243" max="243" width="5.625" style="1" bestFit="1" customWidth="1"/>
    <col min="244" max="244" width="2.25" style="1" customWidth="1"/>
    <col min="245" max="245" width="5" style="1" customWidth="1"/>
    <col min="246" max="246" width="9.75" style="1" bestFit="1" customWidth="1"/>
    <col min="247" max="247" width="20.125" style="1" bestFit="1" customWidth="1"/>
    <col min="248" max="248" width="7.25" style="1" customWidth="1"/>
    <col min="249" max="249" width="3.625" style="1" bestFit="1" customWidth="1"/>
    <col min="250" max="250" width="3" style="1" bestFit="1" customWidth="1"/>
    <col min="251" max="251" width="3.625" style="1" bestFit="1" customWidth="1"/>
    <col min="252" max="254" width="2.75" style="1" customWidth="1"/>
    <col min="255" max="255" width="8.75" style="1" customWidth="1"/>
    <col min="256" max="256" width="22.25" style="1" customWidth="1"/>
    <col min="257" max="257" width="7.625" style="1" bestFit="1" customWidth="1"/>
    <col min="258" max="258" width="29" style="1" bestFit="1" customWidth="1"/>
    <col min="259" max="259" width="8" style="1" bestFit="1" customWidth="1"/>
    <col min="260" max="260" width="2.625" style="1" customWidth="1"/>
    <col min="261" max="261" width="5" style="1" customWidth="1"/>
    <col min="262" max="262" width="9.75" style="1" bestFit="1" customWidth="1"/>
    <col min="263" max="263" width="21" style="1" bestFit="1" customWidth="1"/>
    <col min="264" max="264" width="7.25" style="1" customWidth="1"/>
    <col min="265" max="265" width="3.625" style="1" bestFit="1" customWidth="1"/>
    <col min="266" max="266" width="3" style="1" bestFit="1" customWidth="1"/>
    <col min="267" max="267" width="3.625" style="1" bestFit="1" customWidth="1"/>
    <col min="268" max="494" width="9.125" style="1"/>
    <col min="495" max="495" width="8.75" style="1" customWidth="1"/>
    <col min="496" max="496" width="22.25" style="1" customWidth="1"/>
    <col min="497" max="497" width="7.625" style="1" bestFit="1" customWidth="1"/>
    <col min="498" max="498" width="32.625" style="1" bestFit="1" customWidth="1"/>
    <col min="499" max="499" width="5.625" style="1" bestFit="1" customWidth="1"/>
    <col min="500" max="500" width="2.25" style="1" customWidth="1"/>
    <col min="501" max="501" width="5" style="1" customWidth="1"/>
    <col min="502" max="502" width="9.75" style="1" bestFit="1" customWidth="1"/>
    <col min="503" max="503" width="20.125" style="1" bestFit="1" customWidth="1"/>
    <col min="504" max="504" width="7.25" style="1" customWidth="1"/>
    <col min="505" max="505" width="3.625" style="1" bestFit="1" customWidth="1"/>
    <col min="506" max="506" width="3" style="1" bestFit="1" customWidth="1"/>
    <col min="507" max="507" width="3.625" style="1" bestFit="1" customWidth="1"/>
    <col min="508" max="510" width="2.75" style="1" customWidth="1"/>
    <col min="511" max="511" width="8.75" style="1" customWidth="1"/>
    <col min="512" max="512" width="22.25" style="1" customWidth="1"/>
    <col min="513" max="513" width="7.625" style="1" bestFit="1" customWidth="1"/>
    <col min="514" max="514" width="29" style="1" bestFit="1" customWidth="1"/>
    <col min="515" max="515" width="8" style="1" bestFit="1" customWidth="1"/>
    <col min="516" max="516" width="2.625" style="1" customWidth="1"/>
    <col min="517" max="517" width="5" style="1" customWidth="1"/>
    <col min="518" max="518" width="9.75" style="1" bestFit="1" customWidth="1"/>
    <col min="519" max="519" width="21" style="1" bestFit="1" customWidth="1"/>
    <col min="520" max="520" width="7.25" style="1" customWidth="1"/>
    <col min="521" max="521" width="3.625" style="1" bestFit="1" customWidth="1"/>
    <col min="522" max="522" width="3" style="1" bestFit="1" customWidth="1"/>
    <col min="523" max="523" width="3.625" style="1" bestFit="1" customWidth="1"/>
    <col min="524" max="750" width="9.125" style="1"/>
    <col min="751" max="751" width="8.75" style="1" customWidth="1"/>
    <col min="752" max="752" width="22.25" style="1" customWidth="1"/>
    <col min="753" max="753" width="7.625" style="1" bestFit="1" customWidth="1"/>
    <col min="754" max="754" width="32.625" style="1" bestFit="1" customWidth="1"/>
    <col min="755" max="755" width="5.625" style="1" bestFit="1" customWidth="1"/>
    <col min="756" max="756" width="2.25" style="1" customWidth="1"/>
    <col min="757" max="757" width="5" style="1" customWidth="1"/>
    <col min="758" max="758" width="9.75" style="1" bestFit="1" customWidth="1"/>
    <col min="759" max="759" width="20.125" style="1" bestFit="1" customWidth="1"/>
    <col min="760" max="760" width="7.25" style="1" customWidth="1"/>
    <col min="761" max="761" width="3.625" style="1" bestFit="1" customWidth="1"/>
    <col min="762" max="762" width="3" style="1" bestFit="1" customWidth="1"/>
    <col min="763" max="763" width="3.625" style="1" bestFit="1" customWidth="1"/>
    <col min="764" max="766" width="2.75" style="1" customWidth="1"/>
    <col min="767" max="767" width="8.75" style="1" customWidth="1"/>
    <col min="768" max="768" width="22.25" style="1" customWidth="1"/>
    <col min="769" max="769" width="7.625" style="1" bestFit="1" customWidth="1"/>
    <col min="770" max="770" width="29" style="1" bestFit="1" customWidth="1"/>
    <col min="771" max="771" width="8" style="1" bestFit="1" customWidth="1"/>
    <col min="772" max="772" width="2.625" style="1" customWidth="1"/>
    <col min="773" max="773" width="5" style="1" customWidth="1"/>
    <col min="774" max="774" width="9.75" style="1" bestFit="1" customWidth="1"/>
    <col min="775" max="775" width="21" style="1" bestFit="1" customWidth="1"/>
    <col min="776" max="776" width="7.25" style="1" customWidth="1"/>
    <col min="777" max="777" width="3.625" style="1" bestFit="1" customWidth="1"/>
    <col min="778" max="778" width="3" style="1" bestFit="1" customWidth="1"/>
    <col min="779" max="779" width="3.625" style="1" bestFit="1" customWidth="1"/>
    <col min="780" max="1006" width="9.125" style="1"/>
    <col min="1007" max="1007" width="8.75" style="1" customWidth="1"/>
    <col min="1008" max="1008" width="22.25" style="1" customWidth="1"/>
    <col min="1009" max="1009" width="7.625" style="1" bestFit="1" customWidth="1"/>
    <col min="1010" max="1010" width="32.625" style="1" bestFit="1" customWidth="1"/>
    <col min="1011" max="1011" width="5.625" style="1" bestFit="1" customWidth="1"/>
    <col min="1012" max="1012" width="2.25" style="1" customWidth="1"/>
    <col min="1013" max="1013" width="5" style="1" customWidth="1"/>
    <col min="1014" max="1014" width="9.75" style="1" bestFit="1" customWidth="1"/>
    <col min="1015" max="1015" width="20.125" style="1" bestFit="1" customWidth="1"/>
    <col min="1016" max="1016" width="7.25" style="1" customWidth="1"/>
    <col min="1017" max="1017" width="3.625" style="1" bestFit="1" customWidth="1"/>
    <col min="1018" max="1018" width="3" style="1" bestFit="1" customWidth="1"/>
    <col min="1019" max="1019" width="3.625" style="1" bestFit="1" customWidth="1"/>
    <col min="1020" max="1022" width="2.75" style="1" customWidth="1"/>
    <col min="1023" max="1023" width="8.75" style="1" customWidth="1"/>
    <col min="1024" max="1024" width="22.25" style="1" customWidth="1"/>
    <col min="1025" max="1025" width="7.625" style="1" bestFit="1" customWidth="1"/>
    <col min="1026" max="1026" width="29" style="1" bestFit="1" customWidth="1"/>
    <col min="1027" max="1027" width="8" style="1" bestFit="1" customWidth="1"/>
    <col min="1028" max="1028" width="2.625" style="1" customWidth="1"/>
    <col min="1029" max="1029" width="5" style="1" customWidth="1"/>
    <col min="1030" max="1030" width="9.75" style="1" bestFit="1" customWidth="1"/>
    <col min="1031" max="1031" width="21" style="1" bestFit="1" customWidth="1"/>
    <col min="1032" max="1032" width="7.25" style="1" customWidth="1"/>
    <col min="1033" max="1033" width="3.625" style="1" bestFit="1" customWidth="1"/>
    <col min="1034" max="1034" width="3" style="1" bestFit="1" customWidth="1"/>
    <col min="1035" max="1035" width="3.625" style="1" bestFit="1" customWidth="1"/>
    <col min="1036" max="1262" width="9.125" style="1"/>
    <col min="1263" max="1263" width="8.75" style="1" customWidth="1"/>
    <col min="1264" max="1264" width="22.25" style="1" customWidth="1"/>
    <col min="1265" max="1265" width="7.625" style="1" bestFit="1" customWidth="1"/>
    <col min="1266" max="1266" width="32.625" style="1" bestFit="1" customWidth="1"/>
    <col min="1267" max="1267" width="5.625" style="1" bestFit="1" customWidth="1"/>
    <col min="1268" max="1268" width="2.25" style="1" customWidth="1"/>
    <col min="1269" max="1269" width="5" style="1" customWidth="1"/>
    <col min="1270" max="1270" width="9.75" style="1" bestFit="1" customWidth="1"/>
    <col min="1271" max="1271" width="20.125" style="1" bestFit="1" customWidth="1"/>
    <col min="1272" max="1272" width="7.25" style="1" customWidth="1"/>
    <col min="1273" max="1273" width="3.625" style="1" bestFit="1" customWidth="1"/>
    <col min="1274" max="1274" width="3" style="1" bestFit="1" customWidth="1"/>
    <col min="1275" max="1275" width="3.625" style="1" bestFit="1" customWidth="1"/>
    <col min="1276" max="1278" width="2.75" style="1" customWidth="1"/>
    <col min="1279" max="1279" width="8.75" style="1" customWidth="1"/>
    <col min="1280" max="1280" width="22.25" style="1" customWidth="1"/>
    <col min="1281" max="1281" width="7.625" style="1" bestFit="1" customWidth="1"/>
    <col min="1282" max="1282" width="29" style="1" bestFit="1" customWidth="1"/>
    <col min="1283" max="1283" width="8" style="1" bestFit="1" customWidth="1"/>
    <col min="1284" max="1284" width="2.625" style="1" customWidth="1"/>
    <col min="1285" max="1285" width="5" style="1" customWidth="1"/>
    <col min="1286" max="1286" width="9.75" style="1" bestFit="1" customWidth="1"/>
    <col min="1287" max="1287" width="21" style="1" bestFit="1" customWidth="1"/>
    <col min="1288" max="1288" width="7.25" style="1" customWidth="1"/>
    <col min="1289" max="1289" width="3.625" style="1" bestFit="1" customWidth="1"/>
    <col min="1290" max="1290" width="3" style="1" bestFit="1" customWidth="1"/>
    <col min="1291" max="1291" width="3.625" style="1" bestFit="1" customWidth="1"/>
    <col min="1292" max="1518" width="9.125" style="1"/>
    <col min="1519" max="1519" width="8.75" style="1" customWidth="1"/>
    <col min="1520" max="1520" width="22.25" style="1" customWidth="1"/>
    <col min="1521" max="1521" width="7.625" style="1" bestFit="1" customWidth="1"/>
    <col min="1522" max="1522" width="32.625" style="1" bestFit="1" customWidth="1"/>
    <col min="1523" max="1523" width="5.625" style="1" bestFit="1" customWidth="1"/>
    <col min="1524" max="1524" width="2.25" style="1" customWidth="1"/>
    <col min="1525" max="1525" width="5" style="1" customWidth="1"/>
    <col min="1526" max="1526" width="9.75" style="1" bestFit="1" customWidth="1"/>
    <col min="1527" max="1527" width="20.125" style="1" bestFit="1" customWidth="1"/>
    <col min="1528" max="1528" width="7.25" style="1" customWidth="1"/>
    <col min="1529" max="1529" width="3.625" style="1" bestFit="1" customWidth="1"/>
    <col min="1530" max="1530" width="3" style="1" bestFit="1" customWidth="1"/>
    <col min="1531" max="1531" width="3.625" style="1" bestFit="1" customWidth="1"/>
    <col min="1532" max="1534" width="2.75" style="1" customWidth="1"/>
    <col min="1535" max="1535" width="8.75" style="1" customWidth="1"/>
    <col min="1536" max="1536" width="22.25" style="1" customWidth="1"/>
    <col min="1537" max="1537" width="7.625" style="1" bestFit="1" customWidth="1"/>
    <col min="1538" max="1538" width="29" style="1" bestFit="1" customWidth="1"/>
    <col min="1539" max="1539" width="8" style="1" bestFit="1" customWidth="1"/>
    <col min="1540" max="1540" width="2.625" style="1" customWidth="1"/>
    <col min="1541" max="1541" width="5" style="1" customWidth="1"/>
    <col min="1542" max="1542" width="9.75" style="1" bestFit="1" customWidth="1"/>
    <col min="1543" max="1543" width="21" style="1" bestFit="1" customWidth="1"/>
    <col min="1544" max="1544" width="7.25" style="1" customWidth="1"/>
    <col min="1545" max="1545" width="3.625" style="1" bestFit="1" customWidth="1"/>
    <col min="1546" max="1546" width="3" style="1" bestFit="1" customWidth="1"/>
    <col min="1547" max="1547" width="3.625" style="1" bestFit="1" customWidth="1"/>
    <col min="1548" max="1774" width="9.125" style="1"/>
    <col min="1775" max="1775" width="8.75" style="1" customWidth="1"/>
    <col min="1776" max="1776" width="22.25" style="1" customWidth="1"/>
    <col min="1777" max="1777" width="7.625" style="1" bestFit="1" customWidth="1"/>
    <col min="1778" max="1778" width="32.625" style="1" bestFit="1" customWidth="1"/>
    <col min="1779" max="1779" width="5.625" style="1" bestFit="1" customWidth="1"/>
    <col min="1780" max="1780" width="2.25" style="1" customWidth="1"/>
    <col min="1781" max="1781" width="5" style="1" customWidth="1"/>
    <col min="1782" max="1782" width="9.75" style="1" bestFit="1" customWidth="1"/>
    <col min="1783" max="1783" width="20.125" style="1" bestFit="1" customWidth="1"/>
    <col min="1784" max="1784" width="7.25" style="1" customWidth="1"/>
    <col min="1785" max="1785" width="3.625" style="1" bestFit="1" customWidth="1"/>
    <col min="1786" max="1786" width="3" style="1" bestFit="1" customWidth="1"/>
    <col min="1787" max="1787" width="3.625" style="1" bestFit="1" customWidth="1"/>
    <col min="1788" max="1790" width="2.75" style="1" customWidth="1"/>
    <col min="1791" max="1791" width="8.75" style="1" customWidth="1"/>
    <col min="1792" max="1792" width="22.25" style="1" customWidth="1"/>
    <col min="1793" max="1793" width="7.625" style="1" bestFit="1" customWidth="1"/>
    <col min="1794" max="1794" width="29" style="1" bestFit="1" customWidth="1"/>
    <col min="1795" max="1795" width="8" style="1" bestFit="1" customWidth="1"/>
    <col min="1796" max="1796" width="2.625" style="1" customWidth="1"/>
    <col min="1797" max="1797" width="5" style="1" customWidth="1"/>
    <col min="1798" max="1798" width="9.75" style="1" bestFit="1" customWidth="1"/>
    <col min="1799" max="1799" width="21" style="1" bestFit="1" customWidth="1"/>
    <col min="1800" max="1800" width="7.25" style="1" customWidth="1"/>
    <col min="1801" max="1801" width="3.625" style="1" bestFit="1" customWidth="1"/>
    <col min="1802" max="1802" width="3" style="1" bestFit="1" customWidth="1"/>
    <col min="1803" max="1803" width="3.625" style="1" bestFit="1" customWidth="1"/>
    <col min="1804" max="2030" width="9.125" style="1"/>
    <col min="2031" max="2031" width="8.75" style="1" customWidth="1"/>
    <col min="2032" max="2032" width="22.25" style="1" customWidth="1"/>
    <col min="2033" max="2033" width="7.625" style="1" bestFit="1" customWidth="1"/>
    <col min="2034" max="2034" width="32.625" style="1" bestFit="1" customWidth="1"/>
    <col min="2035" max="2035" width="5.625" style="1" bestFit="1" customWidth="1"/>
    <col min="2036" max="2036" width="2.25" style="1" customWidth="1"/>
    <col min="2037" max="2037" width="5" style="1" customWidth="1"/>
    <col min="2038" max="2038" width="9.75" style="1" bestFit="1" customWidth="1"/>
    <col min="2039" max="2039" width="20.125" style="1" bestFit="1" customWidth="1"/>
    <col min="2040" max="2040" width="7.25" style="1" customWidth="1"/>
    <col min="2041" max="2041" width="3.625" style="1" bestFit="1" customWidth="1"/>
    <col min="2042" max="2042" width="3" style="1" bestFit="1" customWidth="1"/>
    <col min="2043" max="2043" width="3.625" style="1" bestFit="1" customWidth="1"/>
    <col min="2044" max="2046" width="2.75" style="1" customWidth="1"/>
    <col min="2047" max="2047" width="8.75" style="1" customWidth="1"/>
    <col min="2048" max="2048" width="22.25" style="1" customWidth="1"/>
    <col min="2049" max="2049" width="7.625" style="1" bestFit="1" customWidth="1"/>
    <col min="2050" max="2050" width="29" style="1" bestFit="1" customWidth="1"/>
    <col min="2051" max="2051" width="8" style="1" bestFit="1" customWidth="1"/>
    <col min="2052" max="2052" width="2.625" style="1" customWidth="1"/>
    <col min="2053" max="2053" width="5" style="1" customWidth="1"/>
    <col min="2054" max="2054" width="9.75" style="1" bestFit="1" customWidth="1"/>
    <col min="2055" max="2055" width="21" style="1" bestFit="1" customWidth="1"/>
    <col min="2056" max="2056" width="7.25" style="1" customWidth="1"/>
    <col min="2057" max="2057" width="3.625" style="1" bestFit="1" customWidth="1"/>
    <col min="2058" max="2058" width="3" style="1" bestFit="1" customWidth="1"/>
    <col min="2059" max="2059" width="3.625" style="1" bestFit="1" customWidth="1"/>
    <col min="2060" max="2286" width="9.125" style="1"/>
    <col min="2287" max="2287" width="8.75" style="1" customWidth="1"/>
    <col min="2288" max="2288" width="22.25" style="1" customWidth="1"/>
    <col min="2289" max="2289" width="7.625" style="1" bestFit="1" customWidth="1"/>
    <col min="2290" max="2290" width="32.625" style="1" bestFit="1" customWidth="1"/>
    <col min="2291" max="2291" width="5.625" style="1" bestFit="1" customWidth="1"/>
    <col min="2292" max="2292" width="2.25" style="1" customWidth="1"/>
    <col min="2293" max="2293" width="5" style="1" customWidth="1"/>
    <col min="2294" max="2294" width="9.75" style="1" bestFit="1" customWidth="1"/>
    <col min="2295" max="2295" width="20.125" style="1" bestFit="1" customWidth="1"/>
    <col min="2296" max="2296" width="7.25" style="1" customWidth="1"/>
    <col min="2297" max="2297" width="3.625" style="1" bestFit="1" customWidth="1"/>
    <col min="2298" max="2298" width="3" style="1" bestFit="1" customWidth="1"/>
    <col min="2299" max="2299" width="3.625" style="1" bestFit="1" customWidth="1"/>
    <col min="2300" max="2302" width="2.75" style="1" customWidth="1"/>
    <col min="2303" max="2303" width="8.75" style="1" customWidth="1"/>
    <col min="2304" max="2304" width="22.25" style="1" customWidth="1"/>
    <col min="2305" max="2305" width="7.625" style="1" bestFit="1" customWidth="1"/>
    <col min="2306" max="2306" width="29" style="1" bestFit="1" customWidth="1"/>
    <col min="2307" max="2307" width="8" style="1" bestFit="1" customWidth="1"/>
    <col min="2308" max="2308" width="2.625" style="1" customWidth="1"/>
    <col min="2309" max="2309" width="5" style="1" customWidth="1"/>
    <col min="2310" max="2310" width="9.75" style="1" bestFit="1" customWidth="1"/>
    <col min="2311" max="2311" width="21" style="1" bestFit="1" customWidth="1"/>
    <col min="2312" max="2312" width="7.25" style="1" customWidth="1"/>
    <col min="2313" max="2313" width="3.625" style="1" bestFit="1" customWidth="1"/>
    <col min="2314" max="2314" width="3" style="1" bestFit="1" customWidth="1"/>
    <col min="2315" max="2315" width="3.625" style="1" bestFit="1" customWidth="1"/>
    <col min="2316" max="2542" width="9.125" style="1"/>
    <col min="2543" max="2543" width="8.75" style="1" customWidth="1"/>
    <col min="2544" max="2544" width="22.25" style="1" customWidth="1"/>
    <col min="2545" max="2545" width="7.625" style="1" bestFit="1" customWidth="1"/>
    <col min="2546" max="2546" width="32.625" style="1" bestFit="1" customWidth="1"/>
    <col min="2547" max="2547" width="5.625" style="1" bestFit="1" customWidth="1"/>
    <col min="2548" max="2548" width="2.25" style="1" customWidth="1"/>
    <col min="2549" max="2549" width="5" style="1" customWidth="1"/>
    <col min="2550" max="2550" width="9.75" style="1" bestFit="1" customWidth="1"/>
    <col min="2551" max="2551" width="20.125" style="1" bestFit="1" customWidth="1"/>
    <col min="2552" max="2552" width="7.25" style="1" customWidth="1"/>
    <col min="2553" max="2553" width="3.625" style="1" bestFit="1" customWidth="1"/>
    <col min="2554" max="2554" width="3" style="1" bestFit="1" customWidth="1"/>
    <col min="2555" max="2555" width="3.625" style="1" bestFit="1" customWidth="1"/>
    <col min="2556" max="2558" width="2.75" style="1" customWidth="1"/>
    <col min="2559" max="2559" width="8.75" style="1" customWidth="1"/>
    <col min="2560" max="2560" width="22.25" style="1" customWidth="1"/>
    <col min="2561" max="2561" width="7.625" style="1" bestFit="1" customWidth="1"/>
    <col min="2562" max="2562" width="29" style="1" bestFit="1" customWidth="1"/>
    <col min="2563" max="2563" width="8" style="1" bestFit="1" customWidth="1"/>
    <col min="2564" max="2564" width="2.625" style="1" customWidth="1"/>
    <col min="2565" max="2565" width="5" style="1" customWidth="1"/>
    <col min="2566" max="2566" width="9.75" style="1" bestFit="1" customWidth="1"/>
    <col min="2567" max="2567" width="21" style="1" bestFit="1" customWidth="1"/>
    <col min="2568" max="2568" width="7.25" style="1" customWidth="1"/>
    <col min="2569" max="2569" width="3.625" style="1" bestFit="1" customWidth="1"/>
    <col min="2570" max="2570" width="3" style="1" bestFit="1" customWidth="1"/>
    <col min="2571" max="2571" width="3.625" style="1" bestFit="1" customWidth="1"/>
    <col min="2572" max="2798" width="9.125" style="1"/>
    <col min="2799" max="2799" width="8.75" style="1" customWidth="1"/>
    <col min="2800" max="2800" width="22.25" style="1" customWidth="1"/>
    <col min="2801" max="2801" width="7.625" style="1" bestFit="1" customWidth="1"/>
    <col min="2802" max="2802" width="32.625" style="1" bestFit="1" customWidth="1"/>
    <col min="2803" max="2803" width="5.625" style="1" bestFit="1" customWidth="1"/>
    <col min="2804" max="2804" width="2.25" style="1" customWidth="1"/>
    <col min="2805" max="2805" width="5" style="1" customWidth="1"/>
    <col min="2806" max="2806" width="9.75" style="1" bestFit="1" customWidth="1"/>
    <col min="2807" max="2807" width="20.125" style="1" bestFit="1" customWidth="1"/>
    <col min="2808" max="2808" width="7.25" style="1" customWidth="1"/>
    <col min="2809" max="2809" width="3.625" style="1" bestFit="1" customWidth="1"/>
    <col min="2810" max="2810" width="3" style="1" bestFit="1" customWidth="1"/>
    <col min="2811" max="2811" width="3.625" style="1" bestFit="1" customWidth="1"/>
    <col min="2812" max="2814" width="2.75" style="1" customWidth="1"/>
    <col min="2815" max="2815" width="8.75" style="1" customWidth="1"/>
    <col min="2816" max="2816" width="22.25" style="1" customWidth="1"/>
    <col min="2817" max="2817" width="7.625" style="1" bestFit="1" customWidth="1"/>
    <col min="2818" max="2818" width="29" style="1" bestFit="1" customWidth="1"/>
    <col min="2819" max="2819" width="8" style="1" bestFit="1" customWidth="1"/>
    <col min="2820" max="2820" width="2.625" style="1" customWidth="1"/>
    <col min="2821" max="2821" width="5" style="1" customWidth="1"/>
    <col min="2822" max="2822" width="9.75" style="1" bestFit="1" customWidth="1"/>
    <col min="2823" max="2823" width="21" style="1" bestFit="1" customWidth="1"/>
    <col min="2824" max="2824" width="7.25" style="1" customWidth="1"/>
    <col min="2825" max="2825" width="3.625" style="1" bestFit="1" customWidth="1"/>
    <col min="2826" max="2826" width="3" style="1" bestFit="1" customWidth="1"/>
    <col min="2827" max="2827" width="3.625" style="1" bestFit="1" customWidth="1"/>
    <col min="2828" max="3054" width="9.125" style="1"/>
    <col min="3055" max="3055" width="8.75" style="1" customWidth="1"/>
    <col min="3056" max="3056" width="22.25" style="1" customWidth="1"/>
    <col min="3057" max="3057" width="7.625" style="1" bestFit="1" customWidth="1"/>
    <col min="3058" max="3058" width="32.625" style="1" bestFit="1" customWidth="1"/>
    <col min="3059" max="3059" width="5.625" style="1" bestFit="1" customWidth="1"/>
    <col min="3060" max="3060" width="2.25" style="1" customWidth="1"/>
    <col min="3061" max="3061" width="5" style="1" customWidth="1"/>
    <col min="3062" max="3062" width="9.75" style="1" bestFit="1" customWidth="1"/>
    <col min="3063" max="3063" width="20.125" style="1" bestFit="1" customWidth="1"/>
    <col min="3064" max="3064" width="7.25" style="1" customWidth="1"/>
    <col min="3065" max="3065" width="3.625" style="1" bestFit="1" customWidth="1"/>
    <col min="3066" max="3066" width="3" style="1" bestFit="1" customWidth="1"/>
    <col min="3067" max="3067" width="3.625" style="1" bestFit="1" customWidth="1"/>
    <col min="3068" max="3070" width="2.75" style="1" customWidth="1"/>
    <col min="3071" max="3071" width="8.75" style="1" customWidth="1"/>
    <col min="3072" max="3072" width="22.25" style="1" customWidth="1"/>
    <col min="3073" max="3073" width="7.625" style="1" bestFit="1" customWidth="1"/>
    <col min="3074" max="3074" width="29" style="1" bestFit="1" customWidth="1"/>
    <col min="3075" max="3075" width="8" style="1" bestFit="1" customWidth="1"/>
    <col min="3076" max="3076" width="2.625" style="1" customWidth="1"/>
    <col min="3077" max="3077" width="5" style="1" customWidth="1"/>
    <col min="3078" max="3078" width="9.75" style="1" bestFit="1" customWidth="1"/>
    <col min="3079" max="3079" width="21" style="1" bestFit="1" customWidth="1"/>
    <col min="3080" max="3080" width="7.25" style="1" customWidth="1"/>
    <col min="3081" max="3081" width="3.625" style="1" bestFit="1" customWidth="1"/>
    <col min="3082" max="3082" width="3" style="1" bestFit="1" customWidth="1"/>
    <col min="3083" max="3083" width="3.625" style="1" bestFit="1" customWidth="1"/>
    <col min="3084" max="3310" width="9.125" style="1"/>
    <col min="3311" max="3311" width="8.75" style="1" customWidth="1"/>
    <col min="3312" max="3312" width="22.25" style="1" customWidth="1"/>
    <col min="3313" max="3313" width="7.625" style="1" bestFit="1" customWidth="1"/>
    <col min="3314" max="3314" width="32.625" style="1" bestFit="1" customWidth="1"/>
    <col min="3315" max="3315" width="5.625" style="1" bestFit="1" customWidth="1"/>
    <col min="3316" max="3316" width="2.25" style="1" customWidth="1"/>
    <col min="3317" max="3317" width="5" style="1" customWidth="1"/>
    <col min="3318" max="3318" width="9.75" style="1" bestFit="1" customWidth="1"/>
    <col min="3319" max="3319" width="20.125" style="1" bestFit="1" customWidth="1"/>
    <col min="3320" max="3320" width="7.25" style="1" customWidth="1"/>
    <col min="3321" max="3321" width="3.625" style="1" bestFit="1" customWidth="1"/>
    <col min="3322" max="3322" width="3" style="1" bestFit="1" customWidth="1"/>
    <col min="3323" max="3323" width="3.625" style="1" bestFit="1" customWidth="1"/>
    <col min="3324" max="3326" width="2.75" style="1" customWidth="1"/>
    <col min="3327" max="3327" width="8.75" style="1" customWidth="1"/>
    <col min="3328" max="3328" width="22.25" style="1" customWidth="1"/>
    <col min="3329" max="3329" width="7.625" style="1" bestFit="1" customWidth="1"/>
    <col min="3330" max="3330" width="29" style="1" bestFit="1" customWidth="1"/>
    <col min="3331" max="3331" width="8" style="1" bestFit="1" customWidth="1"/>
    <col min="3332" max="3332" width="2.625" style="1" customWidth="1"/>
    <col min="3333" max="3333" width="5" style="1" customWidth="1"/>
    <col min="3334" max="3334" width="9.75" style="1" bestFit="1" customWidth="1"/>
    <col min="3335" max="3335" width="21" style="1" bestFit="1" customWidth="1"/>
    <col min="3336" max="3336" width="7.25" style="1" customWidth="1"/>
    <col min="3337" max="3337" width="3.625" style="1" bestFit="1" customWidth="1"/>
    <col min="3338" max="3338" width="3" style="1" bestFit="1" customWidth="1"/>
    <col min="3339" max="3339" width="3.625" style="1" bestFit="1" customWidth="1"/>
    <col min="3340" max="3566" width="9.125" style="1"/>
    <col min="3567" max="3567" width="8.75" style="1" customWidth="1"/>
    <col min="3568" max="3568" width="22.25" style="1" customWidth="1"/>
    <col min="3569" max="3569" width="7.625" style="1" bestFit="1" customWidth="1"/>
    <col min="3570" max="3570" width="32.625" style="1" bestFit="1" customWidth="1"/>
    <col min="3571" max="3571" width="5.625" style="1" bestFit="1" customWidth="1"/>
    <col min="3572" max="3572" width="2.25" style="1" customWidth="1"/>
    <col min="3573" max="3573" width="5" style="1" customWidth="1"/>
    <col min="3574" max="3574" width="9.75" style="1" bestFit="1" customWidth="1"/>
    <col min="3575" max="3575" width="20.125" style="1" bestFit="1" customWidth="1"/>
    <col min="3576" max="3576" width="7.25" style="1" customWidth="1"/>
    <col min="3577" max="3577" width="3.625" style="1" bestFit="1" customWidth="1"/>
    <col min="3578" max="3578" width="3" style="1" bestFit="1" customWidth="1"/>
    <col min="3579" max="3579" width="3.625" style="1" bestFit="1" customWidth="1"/>
    <col min="3580" max="3582" width="2.75" style="1" customWidth="1"/>
    <col min="3583" max="3583" width="8.75" style="1" customWidth="1"/>
    <col min="3584" max="3584" width="22.25" style="1" customWidth="1"/>
    <col min="3585" max="3585" width="7.625" style="1" bestFit="1" customWidth="1"/>
    <col min="3586" max="3586" width="29" style="1" bestFit="1" customWidth="1"/>
    <col min="3587" max="3587" width="8" style="1" bestFit="1" customWidth="1"/>
    <col min="3588" max="3588" width="2.625" style="1" customWidth="1"/>
    <col min="3589" max="3589" width="5" style="1" customWidth="1"/>
    <col min="3590" max="3590" width="9.75" style="1" bestFit="1" customWidth="1"/>
    <col min="3591" max="3591" width="21" style="1" bestFit="1" customWidth="1"/>
    <col min="3592" max="3592" width="7.25" style="1" customWidth="1"/>
    <col min="3593" max="3593" width="3.625" style="1" bestFit="1" customWidth="1"/>
    <col min="3594" max="3594" width="3" style="1" bestFit="1" customWidth="1"/>
    <col min="3595" max="3595" width="3.625" style="1" bestFit="1" customWidth="1"/>
    <col min="3596" max="3822" width="9.125" style="1"/>
    <col min="3823" max="3823" width="8.75" style="1" customWidth="1"/>
    <col min="3824" max="3824" width="22.25" style="1" customWidth="1"/>
    <col min="3825" max="3825" width="7.625" style="1" bestFit="1" customWidth="1"/>
    <col min="3826" max="3826" width="32.625" style="1" bestFit="1" customWidth="1"/>
    <col min="3827" max="3827" width="5.625" style="1" bestFit="1" customWidth="1"/>
    <col min="3828" max="3828" width="2.25" style="1" customWidth="1"/>
    <col min="3829" max="3829" width="5" style="1" customWidth="1"/>
    <col min="3830" max="3830" width="9.75" style="1" bestFit="1" customWidth="1"/>
    <col min="3831" max="3831" width="20.125" style="1" bestFit="1" customWidth="1"/>
    <col min="3832" max="3832" width="7.25" style="1" customWidth="1"/>
    <col min="3833" max="3833" width="3.625" style="1" bestFit="1" customWidth="1"/>
    <col min="3834" max="3834" width="3" style="1" bestFit="1" customWidth="1"/>
    <col min="3835" max="3835" width="3.625" style="1" bestFit="1" customWidth="1"/>
    <col min="3836" max="3838" width="2.75" style="1" customWidth="1"/>
    <col min="3839" max="3839" width="8.75" style="1" customWidth="1"/>
    <col min="3840" max="3840" width="22.25" style="1" customWidth="1"/>
    <col min="3841" max="3841" width="7.625" style="1" bestFit="1" customWidth="1"/>
    <col min="3842" max="3842" width="29" style="1" bestFit="1" customWidth="1"/>
    <col min="3843" max="3843" width="8" style="1" bestFit="1" customWidth="1"/>
    <col min="3844" max="3844" width="2.625" style="1" customWidth="1"/>
    <col min="3845" max="3845" width="5" style="1" customWidth="1"/>
    <col min="3846" max="3846" width="9.75" style="1" bestFit="1" customWidth="1"/>
    <col min="3847" max="3847" width="21" style="1" bestFit="1" customWidth="1"/>
    <col min="3848" max="3848" width="7.25" style="1" customWidth="1"/>
    <col min="3849" max="3849" width="3.625" style="1" bestFit="1" customWidth="1"/>
    <col min="3850" max="3850" width="3" style="1" bestFit="1" customWidth="1"/>
    <col min="3851" max="3851" width="3.625" style="1" bestFit="1" customWidth="1"/>
    <col min="3852" max="4078" width="9.125" style="1"/>
    <col min="4079" max="4079" width="8.75" style="1" customWidth="1"/>
    <col min="4080" max="4080" width="22.25" style="1" customWidth="1"/>
    <col min="4081" max="4081" width="7.625" style="1" bestFit="1" customWidth="1"/>
    <col min="4082" max="4082" width="32.625" style="1" bestFit="1" customWidth="1"/>
    <col min="4083" max="4083" width="5.625" style="1" bestFit="1" customWidth="1"/>
    <col min="4084" max="4084" width="2.25" style="1" customWidth="1"/>
    <col min="4085" max="4085" width="5" style="1" customWidth="1"/>
    <col min="4086" max="4086" width="9.75" style="1" bestFit="1" customWidth="1"/>
    <col min="4087" max="4087" width="20.125" style="1" bestFit="1" customWidth="1"/>
    <col min="4088" max="4088" width="7.25" style="1" customWidth="1"/>
    <col min="4089" max="4089" width="3.625" style="1" bestFit="1" customWidth="1"/>
    <col min="4090" max="4090" width="3" style="1" bestFit="1" customWidth="1"/>
    <col min="4091" max="4091" width="3.625" style="1" bestFit="1" customWidth="1"/>
    <col min="4092" max="4094" width="2.75" style="1" customWidth="1"/>
    <col min="4095" max="4095" width="8.75" style="1" customWidth="1"/>
    <col min="4096" max="4096" width="22.25" style="1" customWidth="1"/>
    <col min="4097" max="4097" width="7.625" style="1" bestFit="1" customWidth="1"/>
    <col min="4098" max="4098" width="29" style="1" bestFit="1" customWidth="1"/>
    <col min="4099" max="4099" width="8" style="1" bestFit="1" customWidth="1"/>
    <col min="4100" max="4100" width="2.625" style="1" customWidth="1"/>
    <col min="4101" max="4101" width="5" style="1" customWidth="1"/>
    <col min="4102" max="4102" width="9.75" style="1" bestFit="1" customWidth="1"/>
    <col min="4103" max="4103" width="21" style="1" bestFit="1" customWidth="1"/>
    <col min="4104" max="4104" width="7.25" style="1" customWidth="1"/>
    <col min="4105" max="4105" width="3.625" style="1" bestFit="1" customWidth="1"/>
    <col min="4106" max="4106" width="3" style="1" bestFit="1" customWidth="1"/>
    <col min="4107" max="4107" width="3.625" style="1" bestFit="1" customWidth="1"/>
    <col min="4108" max="4334" width="9.125" style="1"/>
    <col min="4335" max="4335" width="8.75" style="1" customWidth="1"/>
    <col min="4336" max="4336" width="22.25" style="1" customWidth="1"/>
    <col min="4337" max="4337" width="7.625" style="1" bestFit="1" customWidth="1"/>
    <col min="4338" max="4338" width="32.625" style="1" bestFit="1" customWidth="1"/>
    <col min="4339" max="4339" width="5.625" style="1" bestFit="1" customWidth="1"/>
    <col min="4340" max="4340" width="2.25" style="1" customWidth="1"/>
    <col min="4341" max="4341" width="5" style="1" customWidth="1"/>
    <col min="4342" max="4342" width="9.75" style="1" bestFit="1" customWidth="1"/>
    <col min="4343" max="4343" width="20.125" style="1" bestFit="1" customWidth="1"/>
    <col min="4344" max="4344" width="7.25" style="1" customWidth="1"/>
    <col min="4345" max="4345" width="3.625" style="1" bestFit="1" customWidth="1"/>
    <col min="4346" max="4346" width="3" style="1" bestFit="1" customWidth="1"/>
    <col min="4347" max="4347" width="3.625" style="1" bestFit="1" customWidth="1"/>
    <col min="4348" max="4350" width="2.75" style="1" customWidth="1"/>
    <col min="4351" max="4351" width="8.75" style="1" customWidth="1"/>
    <col min="4352" max="4352" width="22.25" style="1" customWidth="1"/>
    <col min="4353" max="4353" width="7.625" style="1" bestFit="1" customWidth="1"/>
    <col min="4354" max="4354" width="29" style="1" bestFit="1" customWidth="1"/>
    <col min="4355" max="4355" width="8" style="1" bestFit="1" customWidth="1"/>
    <col min="4356" max="4356" width="2.625" style="1" customWidth="1"/>
    <col min="4357" max="4357" width="5" style="1" customWidth="1"/>
    <col min="4358" max="4358" width="9.75" style="1" bestFit="1" customWidth="1"/>
    <col min="4359" max="4359" width="21" style="1" bestFit="1" customWidth="1"/>
    <col min="4360" max="4360" width="7.25" style="1" customWidth="1"/>
    <col min="4361" max="4361" width="3.625" style="1" bestFit="1" customWidth="1"/>
    <col min="4362" max="4362" width="3" style="1" bestFit="1" customWidth="1"/>
    <col min="4363" max="4363" width="3.625" style="1" bestFit="1" customWidth="1"/>
    <col min="4364" max="4590" width="9.125" style="1"/>
    <col min="4591" max="4591" width="8.75" style="1" customWidth="1"/>
    <col min="4592" max="4592" width="22.25" style="1" customWidth="1"/>
    <col min="4593" max="4593" width="7.625" style="1" bestFit="1" customWidth="1"/>
    <col min="4594" max="4594" width="32.625" style="1" bestFit="1" customWidth="1"/>
    <col min="4595" max="4595" width="5.625" style="1" bestFit="1" customWidth="1"/>
    <col min="4596" max="4596" width="2.25" style="1" customWidth="1"/>
    <col min="4597" max="4597" width="5" style="1" customWidth="1"/>
    <col min="4598" max="4598" width="9.75" style="1" bestFit="1" customWidth="1"/>
    <col min="4599" max="4599" width="20.125" style="1" bestFit="1" customWidth="1"/>
    <col min="4600" max="4600" width="7.25" style="1" customWidth="1"/>
    <col min="4601" max="4601" width="3.625" style="1" bestFit="1" customWidth="1"/>
    <col min="4602" max="4602" width="3" style="1" bestFit="1" customWidth="1"/>
    <col min="4603" max="4603" width="3.625" style="1" bestFit="1" customWidth="1"/>
    <col min="4604" max="4606" width="2.75" style="1" customWidth="1"/>
    <col min="4607" max="4607" width="8.75" style="1" customWidth="1"/>
    <col min="4608" max="4608" width="22.25" style="1" customWidth="1"/>
    <col min="4609" max="4609" width="7.625" style="1" bestFit="1" customWidth="1"/>
    <col min="4610" max="4610" width="29" style="1" bestFit="1" customWidth="1"/>
    <col min="4611" max="4611" width="8" style="1" bestFit="1" customWidth="1"/>
    <col min="4612" max="4612" width="2.625" style="1" customWidth="1"/>
    <col min="4613" max="4613" width="5" style="1" customWidth="1"/>
    <col min="4614" max="4614" width="9.75" style="1" bestFit="1" customWidth="1"/>
    <col min="4615" max="4615" width="21" style="1" bestFit="1" customWidth="1"/>
    <col min="4616" max="4616" width="7.25" style="1" customWidth="1"/>
    <col min="4617" max="4617" width="3.625" style="1" bestFit="1" customWidth="1"/>
    <col min="4618" max="4618" width="3" style="1" bestFit="1" customWidth="1"/>
    <col min="4619" max="4619" width="3.625" style="1" bestFit="1" customWidth="1"/>
    <col min="4620" max="4846" width="9.125" style="1"/>
    <col min="4847" max="4847" width="8.75" style="1" customWidth="1"/>
    <col min="4848" max="4848" width="22.25" style="1" customWidth="1"/>
    <col min="4849" max="4849" width="7.625" style="1" bestFit="1" customWidth="1"/>
    <col min="4850" max="4850" width="32.625" style="1" bestFit="1" customWidth="1"/>
    <col min="4851" max="4851" width="5.625" style="1" bestFit="1" customWidth="1"/>
    <col min="4852" max="4852" width="2.25" style="1" customWidth="1"/>
    <col min="4853" max="4853" width="5" style="1" customWidth="1"/>
    <col min="4854" max="4854" width="9.75" style="1" bestFit="1" customWidth="1"/>
    <col min="4855" max="4855" width="20.125" style="1" bestFit="1" customWidth="1"/>
    <col min="4856" max="4856" width="7.25" style="1" customWidth="1"/>
    <col min="4857" max="4857" width="3.625" style="1" bestFit="1" customWidth="1"/>
    <col min="4858" max="4858" width="3" style="1" bestFit="1" customWidth="1"/>
    <col min="4859" max="4859" width="3.625" style="1" bestFit="1" customWidth="1"/>
    <col min="4860" max="4862" width="2.75" style="1" customWidth="1"/>
    <col min="4863" max="4863" width="8.75" style="1" customWidth="1"/>
    <col min="4864" max="4864" width="22.25" style="1" customWidth="1"/>
    <col min="4865" max="4865" width="7.625" style="1" bestFit="1" customWidth="1"/>
    <col min="4866" max="4866" width="29" style="1" bestFit="1" customWidth="1"/>
    <col min="4867" max="4867" width="8" style="1" bestFit="1" customWidth="1"/>
    <col min="4868" max="4868" width="2.625" style="1" customWidth="1"/>
    <col min="4869" max="4869" width="5" style="1" customWidth="1"/>
    <col min="4870" max="4870" width="9.75" style="1" bestFit="1" customWidth="1"/>
    <col min="4871" max="4871" width="21" style="1" bestFit="1" customWidth="1"/>
    <col min="4872" max="4872" width="7.25" style="1" customWidth="1"/>
    <col min="4873" max="4873" width="3.625" style="1" bestFit="1" customWidth="1"/>
    <col min="4874" max="4874" width="3" style="1" bestFit="1" customWidth="1"/>
    <col min="4875" max="4875" width="3.625" style="1" bestFit="1" customWidth="1"/>
    <col min="4876" max="5102" width="9.125" style="1"/>
    <col min="5103" max="5103" width="8.75" style="1" customWidth="1"/>
    <col min="5104" max="5104" width="22.25" style="1" customWidth="1"/>
    <col min="5105" max="5105" width="7.625" style="1" bestFit="1" customWidth="1"/>
    <col min="5106" max="5106" width="32.625" style="1" bestFit="1" customWidth="1"/>
    <col min="5107" max="5107" width="5.625" style="1" bestFit="1" customWidth="1"/>
    <col min="5108" max="5108" width="2.25" style="1" customWidth="1"/>
    <col min="5109" max="5109" width="5" style="1" customWidth="1"/>
    <col min="5110" max="5110" width="9.75" style="1" bestFit="1" customWidth="1"/>
    <col min="5111" max="5111" width="20.125" style="1" bestFit="1" customWidth="1"/>
    <col min="5112" max="5112" width="7.25" style="1" customWidth="1"/>
    <col min="5113" max="5113" width="3.625" style="1" bestFit="1" customWidth="1"/>
    <col min="5114" max="5114" width="3" style="1" bestFit="1" customWidth="1"/>
    <col min="5115" max="5115" width="3.625" style="1" bestFit="1" customWidth="1"/>
    <col min="5116" max="5118" width="2.75" style="1" customWidth="1"/>
    <col min="5119" max="5119" width="8.75" style="1" customWidth="1"/>
    <col min="5120" max="5120" width="22.25" style="1" customWidth="1"/>
    <col min="5121" max="5121" width="7.625" style="1" bestFit="1" customWidth="1"/>
    <col min="5122" max="5122" width="29" style="1" bestFit="1" customWidth="1"/>
    <col min="5123" max="5123" width="8" style="1" bestFit="1" customWidth="1"/>
    <col min="5124" max="5124" width="2.625" style="1" customWidth="1"/>
    <col min="5125" max="5125" width="5" style="1" customWidth="1"/>
    <col min="5126" max="5126" width="9.75" style="1" bestFit="1" customWidth="1"/>
    <col min="5127" max="5127" width="21" style="1" bestFit="1" customWidth="1"/>
    <col min="5128" max="5128" width="7.25" style="1" customWidth="1"/>
    <col min="5129" max="5129" width="3.625" style="1" bestFit="1" customWidth="1"/>
    <col min="5130" max="5130" width="3" style="1" bestFit="1" customWidth="1"/>
    <col min="5131" max="5131" width="3.625" style="1" bestFit="1" customWidth="1"/>
    <col min="5132" max="5358" width="9.125" style="1"/>
    <col min="5359" max="5359" width="8.75" style="1" customWidth="1"/>
    <col min="5360" max="5360" width="22.25" style="1" customWidth="1"/>
    <col min="5361" max="5361" width="7.625" style="1" bestFit="1" customWidth="1"/>
    <col min="5362" max="5362" width="32.625" style="1" bestFit="1" customWidth="1"/>
    <col min="5363" max="5363" width="5.625" style="1" bestFit="1" customWidth="1"/>
    <col min="5364" max="5364" width="2.25" style="1" customWidth="1"/>
    <col min="5365" max="5365" width="5" style="1" customWidth="1"/>
    <col min="5366" max="5366" width="9.75" style="1" bestFit="1" customWidth="1"/>
    <col min="5367" max="5367" width="20.125" style="1" bestFit="1" customWidth="1"/>
    <col min="5368" max="5368" width="7.25" style="1" customWidth="1"/>
    <col min="5369" max="5369" width="3.625" style="1" bestFit="1" customWidth="1"/>
    <col min="5370" max="5370" width="3" style="1" bestFit="1" customWidth="1"/>
    <col min="5371" max="5371" width="3.625" style="1" bestFit="1" customWidth="1"/>
    <col min="5372" max="5374" width="2.75" style="1" customWidth="1"/>
    <col min="5375" max="5375" width="8.75" style="1" customWidth="1"/>
    <col min="5376" max="5376" width="22.25" style="1" customWidth="1"/>
    <col min="5377" max="5377" width="7.625" style="1" bestFit="1" customWidth="1"/>
    <col min="5378" max="5378" width="29" style="1" bestFit="1" customWidth="1"/>
    <col min="5379" max="5379" width="8" style="1" bestFit="1" customWidth="1"/>
    <col min="5380" max="5380" width="2.625" style="1" customWidth="1"/>
    <col min="5381" max="5381" width="5" style="1" customWidth="1"/>
    <col min="5382" max="5382" width="9.75" style="1" bestFit="1" customWidth="1"/>
    <col min="5383" max="5383" width="21" style="1" bestFit="1" customWidth="1"/>
    <col min="5384" max="5384" width="7.25" style="1" customWidth="1"/>
    <col min="5385" max="5385" width="3.625" style="1" bestFit="1" customWidth="1"/>
    <col min="5386" max="5386" width="3" style="1" bestFit="1" customWidth="1"/>
    <col min="5387" max="5387" width="3.625" style="1" bestFit="1" customWidth="1"/>
    <col min="5388" max="5614" width="9.125" style="1"/>
    <col min="5615" max="5615" width="8.75" style="1" customWidth="1"/>
    <col min="5616" max="5616" width="22.25" style="1" customWidth="1"/>
    <col min="5617" max="5617" width="7.625" style="1" bestFit="1" customWidth="1"/>
    <col min="5618" max="5618" width="32.625" style="1" bestFit="1" customWidth="1"/>
    <col min="5619" max="5619" width="5.625" style="1" bestFit="1" customWidth="1"/>
    <col min="5620" max="5620" width="2.25" style="1" customWidth="1"/>
    <col min="5621" max="5621" width="5" style="1" customWidth="1"/>
    <col min="5622" max="5622" width="9.75" style="1" bestFit="1" customWidth="1"/>
    <col min="5623" max="5623" width="20.125" style="1" bestFit="1" customWidth="1"/>
    <col min="5624" max="5624" width="7.25" style="1" customWidth="1"/>
    <col min="5625" max="5625" width="3.625" style="1" bestFit="1" customWidth="1"/>
    <col min="5626" max="5626" width="3" style="1" bestFit="1" customWidth="1"/>
    <col min="5627" max="5627" width="3.625" style="1" bestFit="1" customWidth="1"/>
    <col min="5628" max="5630" width="2.75" style="1" customWidth="1"/>
    <col min="5631" max="5631" width="8.75" style="1" customWidth="1"/>
    <col min="5632" max="5632" width="22.25" style="1" customWidth="1"/>
    <col min="5633" max="5633" width="7.625" style="1" bestFit="1" customWidth="1"/>
    <col min="5634" max="5634" width="29" style="1" bestFit="1" customWidth="1"/>
    <col min="5635" max="5635" width="8" style="1" bestFit="1" customWidth="1"/>
    <col min="5636" max="5636" width="2.625" style="1" customWidth="1"/>
    <col min="5637" max="5637" width="5" style="1" customWidth="1"/>
    <col min="5638" max="5638" width="9.75" style="1" bestFit="1" customWidth="1"/>
    <col min="5639" max="5639" width="21" style="1" bestFit="1" customWidth="1"/>
    <col min="5640" max="5640" width="7.25" style="1" customWidth="1"/>
    <col min="5641" max="5641" width="3.625" style="1" bestFit="1" customWidth="1"/>
    <col min="5642" max="5642" width="3" style="1" bestFit="1" customWidth="1"/>
    <col min="5643" max="5643" width="3.625" style="1" bestFit="1" customWidth="1"/>
    <col min="5644" max="5870" width="9.125" style="1"/>
    <col min="5871" max="5871" width="8.75" style="1" customWidth="1"/>
    <col min="5872" max="5872" width="22.25" style="1" customWidth="1"/>
    <col min="5873" max="5873" width="7.625" style="1" bestFit="1" customWidth="1"/>
    <col min="5874" max="5874" width="32.625" style="1" bestFit="1" customWidth="1"/>
    <col min="5875" max="5875" width="5.625" style="1" bestFit="1" customWidth="1"/>
    <col min="5876" max="5876" width="2.25" style="1" customWidth="1"/>
    <col min="5877" max="5877" width="5" style="1" customWidth="1"/>
    <col min="5878" max="5878" width="9.75" style="1" bestFit="1" customWidth="1"/>
    <col min="5879" max="5879" width="20.125" style="1" bestFit="1" customWidth="1"/>
    <col min="5880" max="5880" width="7.25" style="1" customWidth="1"/>
    <col min="5881" max="5881" width="3.625" style="1" bestFit="1" customWidth="1"/>
    <col min="5882" max="5882" width="3" style="1" bestFit="1" customWidth="1"/>
    <col min="5883" max="5883" width="3.625" style="1" bestFit="1" customWidth="1"/>
    <col min="5884" max="5886" width="2.75" style="1" customWidth="1"/>
    <col min="5887" max="5887" width="8.75" style="1" customWidth="1"/>
    <col min="5888" max="5888" width="22.25" style="1" customWidth="1"/>
    <col min="5889" max="5889" width="7.625" style="1" bestFit="1" customWidth="1"/>
    <col min="5890" max="5890" width="29" style="1" bestFit="1" customWidth="1"/>
    <col min="5891" max="5891" width="8" style="1" bestFit="1" customWidth="1"/>
    <col min="5892" max="5892" width="2.625" style="1" customWidth="1"/>
    <col min="5893" max="5893" width="5" style="1" customWidth="1"/>
    <col min="5894" max="5894" width="9.75" style="1" bestFit="1" customWidth="1"/>
    <col min="5895" max="5895" width="21" style="1" bestFit="1" customWidth="1"/>
    <col min="5896" max="5896" width="7.25" style="1" customWidth="1"/>
    <col min="5897" max="5897" width="3.625" style="1" bestFit="1" customWidth="1"/>
    <col min="5898" max="5898" width="3" style="1" bestFit="1" customWidth="1"/>
    <col min="5899" max="5899" width="3.625" style="1" bestFit="1" customWidth="1"/>
    <col min="5900" max="6126" width="9.125" style="1"/>
    <col min="6127" max="6127" width="8.75" style="1" customWidth="1"/>
    <col min="6128" max="6128" width="22.25" style="1" customWidth="1"/>
    <col min="6129" max="6129" width="7.625" style="1" bestFit="1" customWidth="1"/>
    <col min="6130" max="6130" width="32.625" style="1" bestFit="1" customWidth="1"/>
    <col min="6131" max="6131" width="5.625" style="1" bestFit="1" customWidth="1"/>
    <col min="6132" max="6132" width="2.25" style="1" customWidth="1"/>
    <col min="6133" max="6133" width="5" style="1" customWidth="1"/>
    <col min="6134" max="6134" width="9.75" style="1" bestFit="1" customWidth="1"/>
    <col min="6135" max="6135" width="20.125" style="1" bestFit="1" customWidth="1"/>
    <col min="6136" max="6136" width="7.25" style="1" customWidth="1"/>
    <col min="6137" max="6137" width="3.625" style="1" bestFit="1" customWidth="1"/>
    <col min="6138" max="6138" width="3" style="1" bestFit="1" customWidth="1"/>
    <col min="6139" max="6139" width="3.625" style="1" bestFit="1" customWidth="1"/>
    <col min="6140" max="6142" width="2.75" style="1" customWidth="1"/>
    <col min="6143" max="6143" width="8.75" style="1" customWidth="1"/>
    <col min="6144" max="6144" width="22.25" style="1" customWidth="1"/>
    <col min="6145" max="6145" width="7.625" style="1" bestFit="1" customWidth="1"/>
    <col min="6146" max="6146" width="29" style="1" bestFit="1" customWidth="1"/>
    <col min="6147" max="6147" width="8" style="1" bestFit="1" customWidth="1"/>
    <col min="6148" max="6148" width="2.625" style="1" customWidth="1"/>
    <col min="6149" max="6149" width="5" style="1" customWidth="1"/>
    <col min="6150" max="6150" width="9.75" style="1" bestFit="1" customWidth="1"/>
    <col min="6151" max="6151" width="21" style="1" bestFit="1" customWidth="1"/>
    <col min="6152" max="6152" width="7.25" style="1" customWidth="1"/>
    <col min="6153" max="6153" width="3.625" style="1" bestFit="1" customWidth="1"/>
    <col min="6154" max="6154" width="3" style="1" bestFit="1" customWidth="1"/>
    <col min="6155" max="6155" width="3.625" style="1" bestFit="1" customWidth="1"/>
    <col min="6156" max="6382" width="9.125" style="1"/>
    <col min="6383" max="6383" width="8.75" style="1" customWidth="1"/>
    <col min="6384" max="6384" width="22.25" style="1" customWidth="1"/>
    <col min="6385" max="6385" width="7.625" style="1" bestFit="1" customWidth="1"/>
    <col min="6386" max="6386" width="32.625" style="1" bestFit="1" customWidth="1"/>
    <col min="6387" max="6387" width="5.625" style="1" bestFit="1" customWidth="1"/>
    <col min="6388" max="6388" width="2.25" style="1" customWidth="1"/>
    <col min="6389" max="6389" width="5" style="1" customWidth="1"/>
    <col min="6390" max="6390" width="9.75" style="1" bestFit="1" customWidth="1"/>
    <col min="6391" max="6391" width="20.125" style="1" bestFit="1" customWidth="1"/>
    <col min="6392" max="6392" width="7.25" style="1" customWidth="1"/>
    <col min="6393" max="6393" width="3.625" style="1" bestFit="1" customWidth="1"/>
    <col min="6394" max="6394" width="3" style="1" bestFit="1" customWidth="1"/>
    <col min="6395" max="6395" width="3.625" style="1" bestFit="1" customWidth="1"/>
    <col min="6396" max="6398" width="2.75" style="1" customWidth="1"/>
    <col min="6399" max="6399" width="8.75" style="1" customWidth="1"/>
    <col min="6400" max="6400" width="22.25" style="1" customWidth="1"/>
    <col min="6401" max="6401" width="7.625" style="1" bestFit="1" customWidth="1"/>
    <col min="6402" max="6402" width="29" style="1" bestFit="1" customWidth="1"/>
    <col min="6403" max="6403" width="8" style="1" bestFit="1" customWidth="1"/>
    <col min="6404" max="6404" width="2.625" style="1" customWidth="1"/>
    <col min="6405" max="6405" width="5" style="1" customWidth="1"/>
    <col min="6406" max="6406" width="9.75" style="1" bestFit="1" customWidth="1"/>
    <col min="6407" max="6407" width="21" style="1" bestFit="1" customWidth="1"/>
    <col min="6408" max="6408" width="7.25" style="1" customWidth="1"/>
    <col min="6409" max="6409" width="3.625" style="1" bestFit="1" customWidth="1"/>
    <col min="6410" max="6410" width="3" style="1" bestFit="1" customWidth="1"/>
    <col min="6411" max="6411" width="3.625" style="1" bestFit="1" customWidth="1"/>
    <col min="6412" max="6638" width="9.125" style="1"/>
    <col min="6639" max="6639" width="8.75" style="1" customWidth="1"/>
    <col min="6640" max="6640" width="22.25" style="1" customWidth="1"/>
    <col min="6641" max="6641" width="7.625" style="1" bestFit="1" customWidth="1"/>
    <col min="6642" max="6642" width="32.625" style="1" bestFit="1" customWidth="1"/>
    <col min="6643" max="6643" width="5.625" style="1" bestFit="1" customWidth="1"/>
    <col min="6644" max="6644" width="2.25" style="1" customWidth="1"/>
    <col min="6645" max="6645" width="5" style="1" customWidth="1"/>
    <col min="6646" max="6646" width="9.75" style="1" bestFit="1" customWidth="1"/>
    <col min="6647" max="6647" width="20.125" style="1" bestFit="1" customWidth="1"/>
    <col min="6648" max="6648" width="7.25" style="1" customWidth="1"/>
    <col min="6649" max="6649" width="3.625" style="1" bestFit="1" customWidth="1"/>
    <col min="6650" max="6650" width="3" style="1" bestFit="1" customWidth="1"/>
    <col min="6651" max="6651" width="3.625" style="1" bestFit="1" customWidth="1"/>
    <col min="6652" max="6654" width="2.75" style="1" customWidth="1"/>
    <col min="6655" max="6655" width="8.75" style="1" customWidth="1"/>
    <col min="6656" max="6656" width="22.25" style="1" customWidth="1"/>
    <col min="6657" max="6657" width="7.625" style="1" bestFit="1" customWidth="1"/>
    <col min="6658" max="6658" width="29" style="1" bestFit="1" customWidth="1"/>
    <col min="6659" max="6659" width="8" style="1" bestFit="1" customWidth="1"/>
    <col min="6660" max="6660" width="2.625" style="1" customWidth="1"/>
    <col min="6661" max="6661" width="5" style="1" customWidth="1"/>
    <col min="6662" max="6662" width="9.75" style="1" bestFit="1" customWidth="1"/>
    <col min="6663" max="6663" width="21" style="1" bestFit="1" customWidth="1"/>
    <col min="6664" max="6664" width="7.25" style="1" customWidth="1"/>
    <col min="6665" max="6665" width="3.625" style="1" bestFit="1" customWidth="1"/>
    <col min="6666" max="6666" width="3" style="1" bestFit="1" customWidth="1"/>
    <col min="6667" max="6667" width="3.625" style="1" bestFit="1" customWidth="1"/>
    <col min="6668" max="6894" width="9.125" style="1"/>
    <col min="6895" max="6895" width="8.75" style="1" customWidth="1"/>
    <col min="6896" max="6896" width="22.25" style="1" customWidth="1"/>
    <col min="6897" max="6897" width="7.625" style="1" bestFit="1" customWidth="1"/>
    <col min="6898" max="6898" width="32.625" style="1" bestFit="1" customWidth="1"/>
    <col min="6899" max="6899" width="5.625" style="1" bestFit="1" customWidth="1"/>
    <col min="6900" max="6900" width="2.25" style="1" customWidth="1"/>
    <col min="6901" max="6901" width="5" style="1" customWidth="1"/>
    <col min="6902" max="6902" width="9.75" style="1" bestFit="1" customWidth="1"/>
    <col min="6903" max="6903" width="20.125" style="1" bestFit="1" customWidth="1"/>
    <col min="6904" max="6904" width="7.25" style="1" customWidth="1"/>
    <col min="6905" max="6905" width="3.625" style="1" bestFit="1" customWidth="1"/>
    <col min="6906" max="6906" width="3" style="1" bestFit="1" customWidth="1"/>
    <col min="6907" max="6907" width="3.625" style="1" bestFit="1" customWidth="1"/>
    <col min="6908" max="6910" width="2.75" style="1" customWidth="1"/>
    <col min="6911" max="6911" width="8.75" style="1" customWidth="1"/>
    <col min="6912" max="6912" width="22.25" style="1" customWidth="1"/>
    <col min="6913" max="6913" width="7.625" style="1" bestFit="1" customWidth="1"/>
    <col min="6914" max="6914" width="29" style="1" bestFit="1" customWidth="1"/>
    <col min="6915" max="6915" width="8" style="1" bestFit="1" customWidth="1"/>
    <col min="6916" max="6916" width="2.625" style="1" customWidth="1"/>
    <col min="6917" max="6917" width="5" style="1" customWidth="1"/>
    <col min="6918" max="6918" width="9.75" style="1" bestFit="1" customWidth="1"/>
    <col min="6919" max="6919" width="21" style="1" bestFit="1" customWidth="1"/>
    <col min="6920" max="6920" width="7.25" style="1" customWidth="1"/>
    <col min="6921" max="6921" width="3.625" style="1" bestFit="1" customWidth="1"/>
    <col min="6922" max="6922" width="3" style="1" bestFit="1" customWidth="1"/>
    <col min="6923" max="6923" width="3.625" style="1" bestFit="1" customWidth="1"/>
    <col min="6924" max="7150" width="9.125" style="1"/>
    <col min="7151" max="7151" width="8.75" style="1" customWidth="1"/>
    <col min="7152" max="7152" width="22.25" style="1" customWidth="1"/>
    <col min="7153" max="7153" width="7.625" style="1" bestFit="1" customWidth="1"/>
    <col min="7154" max="7154" width="32.625" style="1" bestFit="1" customWidth="1"/>
    <col min="7155" max="7155" width="5.625" style="1" bestFit="1" customWidth="1"/>
    <col min="7156" max="7156" width="2.25" style="1" customWidth="1"/>
    <col min="7157" max="7157" width="5" style="1" customWidth="1"/>
    <col min="7158" max="7158" width="9.75" style="1" bestFit="1" customWidth="1"/>
    <col min="7159" max="7159" width="20.125" style="1" bestFit="1" customWidth="1"/>
    <col min="7160" max="7160" width="7.25" style="1" customWidth="1"/>
    <col min="7161" max="7161" width="3.625" style="1" bestFit="1" customWidth="1"/>
    <col min="7162" max="7162" width="3" style="1" bestFit="1" customWidth="1"/>
    <col min="7163" max="7163" width="3.625" style="1" bestFit="1" customWidth="1"/>
    <col min="7164" max="7166" width="2.75" style="1" customWidth="1"/>
    <col min="7167" max="7167" width="8.75" style="1" customWidth="1"/>
    <col min="7168" max="7168" width="22.25" style="1" customWidth="1"/>
    <col min="7169" max="7169" width="7.625" style="1" bestFit="1" customWidth="1"/>
    <col min="7170" max="7170" width="29" style="1" bestFit="1" customWidth="1"/>
    <col min="7171" max="7171" width="8" style="1" bestFit="1" customWidth="1"/>
    <col min="7172" max="7172" width="2.625" style="1" customWidth="1"/>
    <col min="7173" max="7173" width="5" style="1" customWidth="1"/>
    <col min="7174" max="7174" width="9.75" style="1" bestFit="1" customWidth="1"/>
    <col min="7175" max="7175" width="21" style="1" bestFit="1" customWidth="1"/>
    <col min="7176" max="7176" width="7.25" style="1" customWidth="1"/>
    <col min="7177" max="7177" width="3.625" style="1" bestFit="1" customWidth="1"/>
    <col min="7178" max="7178" width="3" style="1" bestFit="1" customWidth="1"/>
    <col min="7179" max="7179" width="3.625" style="1" bestFit="1" customWidth="1"/>
    <col min="7180" max="7406" width="9.125" style="1"/>
    <col min="7407" max="7407" width="8.75" style="1" customWidth="1"/>
    <col min="7408" max="7408" width="22.25" style="1" customWidth="1"/>
    <col min="7409" max="7409" width="7.625" style="1" bestFit="1" customWidth="1"/>
    <col min="7410" max="7410" width="32.625" style="1" bestFit="1" customWidth="1"/>
    <col min="7411" max="7411" width="5.625" style="1" bestFit="1" customWidth="1"/>
    <col min="7412" max="7412" width="2.25" style="1" customWidth="1"/>
    <col min="7413" max="7413" width="5" style="1" customWidth="1"/>
    <col min="7414" max="7414" width="9.75" style="1" bestFit="1" customWidth="1"/>
    <col min="7415" max="7415" width="20.125" style="1" bestFit="1" customWidth="1"/>
    <col min="7416" max="7416" width="7.25" style="1" customWidth="1"/>
    <col min="7417" max="7417" width="3.625" style="1" bestFit="1" customWidth="1"/>
    <col min="7418" max="7418" width="3" style="1" bestFit="1" customWidth="1"/>
    <col min="7419" max="7419" width="3.625" style="1" bestFit="1" customWidth="1"/>
    <col min="7420" max="7422" width="2.75" style="1" customWidth="1"/>
    <col min="7423" max="7423" width="8.75" style="1" customWidth="1"/>
    <col min="7424" max="7424" width="22.25" style="1" customWidth="1"/>
    <col min="7425" max="7425" width="7.625" style="1" bestFit="1" customWidth="1"/>
    <col min="7426" max="7426" width="29" style="1" bestFit="1" customWidth="1"/>
    <col min="7427" max="7427" width="8" style="1" bestFit="1" customWidth="1"/>
    <col min="7428" max="7428" width="2.625" style="1" customWidth="1"/>
    <col min="7429" max="7429" width="5" style="1" customWidth="1"/>
    <col min="7430" max="7430" width="9.75" style="1" bestFit="1" customWidth="1"/>
    <col min="7431" max="7431" width="21" style="1" bestFit="1" customWidth="1"/>
    <col min="7432" max="7432" width="7.25" style="1" customWidth="1"/>
    <col min="7433" max="7433" width="3.625" style="1" bestFit="1" customWidth="1"/>
    <col min="7434" max="7434" width="3" style="1" bestFit="1" customWidth="1"/>
    <col min="7435" max="7435" width="3.625" style="1" bestFit="1" customWidth="1"/>
    <col min="7436" max="7662" width="9.125" style="1"/>
    <col min="7663" max="7663" width="8.75" style="1" customWidth="1"/>
    <col min="7664" max="7664" width="22.25" style="1" customWidth="1"/>
    <col min="7665" max="7665" width="7.625" style="1" bestFit="1" customWidth="1"/>
    <col min="7666" max="7666" width="32.625" style="1" bestFit="1" customWidth="1"/>
    <col min="7667" max="7667" width="5.625" style="1" bestFit="1" customWidth="1"/>
    <col min="7668" max="7668" width="2.25" style="1" customWidth="1"/>
    <col min="7669" max="7669" width="5" style="1" customWidth="1"/>
    <col min="7670" max="7670" width="9.75" style="1" bestFit="1" customWidth="1"/>
    <col min="7671" max="7671" width="20.125" style="1" bestFit="1" customWidth="1"/>
    <col min="7672" max="7672" width="7.25" style="1" customWidth="1"/>
    <col min="7673" max="7673" width="3.625" style="1" bestFit="1" customWidth="1"/>
    <col min="7674" max="7674" width="3" style="1" bestFit="1" customWidth="1"/>
    <col min="7675" max="7675" width="3.625" style="1" bestFit="1" customWidth="1"/>
    <col min="7676" max="7678" width="2.75" style="1" customWidth="1"/>
    <col min="7679" max="7679" width="8.75" style="1" customWidth="1"/>
    <col min="7680" max="7680" width="22.25" style="1" customWidth="1"/>
    <col min="7681" max="7681" width="7.625" style="1" bestFit="1" customWidth="1"/>
    <col min="7682" max="7682" width="29" style="1" bestFit="1" customWidth="1"/>
    <col min="7683" max="7683" width="8" style="1" bestFit="1" customWidth="1"/>
    <col min="7684" max="7684" width="2.625" style="1" customWidth="1"/>
    <col min="7685" max="7685" width="5" style="1" customWidth="1"/>
    <col min="7686" max="7686" width="9.75" style="1" bestFit="1" customWidth="1"/>
    <col min="7687" max="7687" width="21" style="1" bestFit="1" customWidth="1"/>
    <col min="7688" max="7688" width="7.25" style="1" customWidth="1"/>
    <col min="7689" max="7689" width="3.625" style="1" bestFit="1" customWidth="1"/>
    <col min="7690" max="7690" width="3" style="1" bestFit="1" customWidth="1"/>
    <col min="7691" max="7691" width="3.625" style="1" bestFit="1" customWidth="1"/>
    <col min="7692" max="7918" width="9.125" style="1"/>
    <col min="7919" max="7919" width="8.75" style="1" customWidth="1"/>
    <col min="7920" max="7920" width="22.25" style="1" customWidth="1"/>
    <col min="7921" max="7921" width="7.625" style="1" bestFit="1" customWidth="1"/>
    <col min="7922" max="7922" width="32.625" style="1" bestFit="1" customWidth="1"/>
    <col min="7923" max="7923" width="5.625" style="1" bestFit="1" customWidth="1"/>
    <col min="7924" max="7924" width="2.25" style="1" customWidth="1"/>
    <col min="7925" max="7925" width="5" style="1" customWidth="1"/>
    <col min="7926" max="7926" width="9.75" style="1" bestFit="1" customWidth="1"/>
    <col min="7927" max="7927" width="20.125" style="1" bestFit="1" customWidth="1"/>
    <col min="7928" max="7928" width="7.25" style="1" customWidth="1"/>
    <col min="7929" max="7929" width="3.625" style="1" bestFit="1" customWidth="1"/>
    <col min="7930" max="7930" width="3" style="1" bestFit="1" customWidth="1"/>
    <col min="7931" max="7931" width="3.625" style="1" bestFit="1" customWidth="1"/>
    <col min="7932" max="7934" width="2.75" style="1" customWidth="1"/>
    <col min="7935" max="7935" width="8.75" style="1" customWidth="1"/>
    <col min="7936" max="7936" width="22.25" style="1" customWidth="1"/>
    <col min="7937" max="7937" width="7.625" style="1" bestFit="1" customWidth="1"/>
    <col min="7938" max="7938" width="29" style="1" bestFit="1" customWidth="1"/>
    <col min="7939" max="7939" width="8" style="1" bestFit="1" customWidth="1"/>
    <col min="7940" max="7940" width="2.625" style="1" customWidth="1"/>
    <col min="7941" max="7941" width="5" style="1" customWidth="1"/>
    <col min="7942" max="7942" width="9.75" style="1" bestFit="1" customWidth="1"/>
    <col min="7943" max="7943" width="21" style="1" bestFit="1" customWidth="1"/>
    <col min="7944" max="7944" width="7.25" style="1" customWidth="1"/>
    <col min="7945" max="7945" width="3.625" style="1" bestFit="1" customWidth="1"/>
    <col min="7946" max="7946" width="3" style="1" bestFit="1" customWidth="1"/>
    <col min="7947" max="7947" width="3.625" style="1" bestFit="1" customWidth="1"/>
    <col min="7948" max="8174" width="9.125" style="1"/>
    <col min="8175" max="8175" width="8.75" style="1" customWidth="1"/>
    <col min="8176" max="8176" width="22.25" style="1" customWidth="1"/>
    <col min="8177" max="8177" width="7.625" style="1" bestFit="1" customWidth="1"/>
    <col min="8178" max="8178" width="32.625" style="1" bestFit="1" customWidth="1"/>
    <col min="8179" max="8179" width="5.625" style="1" bestFit="1" customWidth="1"/>
    <col min="8180" max="8180" width="2.25" style="1" customWidth="1"/>
    <col min="8181" max="8181" width="5" style="1" customWidth="1"/>
    <col min="8182" max="8182" width="9.75" style="1" bestFit="1" customWidth="1"/>
    <col min="8183" max="8183" width="20.125" style="1" bestFit="1" customWidth="1"/>
    <col min="8184" max="8184" width="7.25" style="1" customWidth="1"/>
    <col min="8185" max="8185" width="3.625" style="1" bestFit="1" customWidth="1"/>
    <col min="8186" max="8186" width="3" style="1" bestFit="1" customWidth="1"/>
    <col min="8187" max="8187" width="3.625" style="1" bestFit="1" customWidth="1"/>
    <col min="8188" max="8190" width="2.75" style="1" customWidth="1"/>
    <col min="8191" max="8191" width="8.75" style="1" customWidth="1"/>
    <col min="8192" max="8192" width="22.25" style="1" customWidth="1"/>
    <col min="8193" max="8193" width="7.625" style="1" bestFit="1" customWidth="1"/>
    <col min="8194" max="8194" width="29" style="1" bestFit="1" customWidth="1"/>
    <col min="8195" max="8195" width="8" style="1" bestFit="1" customWidth="1"/>
    <col min="8196" max="8196" width="2.625" style="1" customWidth="1"/>
    <col min="8197" max="8197" width="5" style="1" customWidth="1"/>
    <col min="8198" max="8198" width="9.75" style="1" bestFit="1" customWidth="1"/>
    <col min="8199" max="8199" width="21" style="1" bestFit="1" customWidth="1"/>
    <col min="8200" max="8200" width="7.25" style="1" customWidth="1"/>
    <col min="8201" max="8201" width="3.625" style="1" bestFit="1" customWidth="1"/>
    <col min="8202" max="8202" width="3" style="1" bestFit="1" customWidth="1"/>
    <col min="8203" max="8203" width="3.625" style="1" bestFit="1" customWidth="1"/>
    <col min="8204" max="8430" width="9.125" style="1"/>
    <col min="8431" max="8431" width="8.75" style="1" customWidth="1"/>
    <col min="8432" max="8432" width="22.25" style="1" customWidth="1"/>
    <col min="8433" max="8433" width="7.625" style="1" bestFit="1" customWidth="1"/>
    <col min="8434" max="8434" width="32.625" style="1" bestFit="1" customWidth="1"/>
    <col min="8435" max="8435" width="5.625" style="1" bestFit="1" customWidth="1"/>
    <col min="8436" max="8436" width="2.25" style="1" customWidth="1"/>
    <col min="8437" max="8437" width="5" style="1" customWidth="1"/>
    <col min="8438" max="8438" width="9.75" style="1" bestFit="1" customWidth="1"/>
    <col min="8439" max="8439" width="20.125" style="1" bestFit="1" customWidth="1"/>
    <col min="8440" max="8440" width="7.25" style="1" customWidth="1"/>
    <col min="8441" max="8441" width="3.625" style="1" bestFit="1" customWidth="1"/>
    <col min="8442" max="8442" width="3" style="1" bestFit="1" customWidth="1"/>
    <col min="8443" max="8443" width="3.625" style="1" bestFit="1" customWidth="1"/>
    <col min="8444" max="8446" width="2.75" style="1" customWidth="1"/>
    <col min="8447" max="8447" width="8.75" style="1" customWidth="1"/>
    <col min="8448" max="8448" width="22.25" style="1" customWidth="1"/>
    <col min="8449" max="8449" width="7.625" style="1" bestFit="1" customWidth="1"/>
    <col min="8450" max="8450" width="29" style="1" bestFit="1" customWidth="1"/>
    <col min="8451" max="8451" width="8" style="1" bestFit="1" customWidth="1"/>
    <col min="8452" max="8452" width="2.625" style="1" customWidth="1"/>
    <col min="8453" max="8453" width="5" style="1" customWidth="1"/>
    <col min="8454" max="8454" width="9.75" style="1" bestFit="1" customWidth="1"/>
    <col min="8455" max="8455" width="21" style="1" bestFit="1" customWidth="1"/>
    <col min="8456" max="8456" width="7.25" style="1" customWidth="1"/>
    <col min="8457" max="8457" width="3.625" style="1" bestFit="1" customWidth="1"/>
    <col min="8458" max="8458" width="3" style="1" bestFit="1" customWidth="1"/>
    <col min="8459" max="8459" width="3.625" style="1" bestFit="1" customWidth="1"/>
    <col min="8460" max="8686" width="9.125" style="1"/>
    <col min="8687" max="8687" width="8.75" style="1" customWidth="1"/>
    <col min="8688" max="8688" width="22.25" style="1" customWidth="1"/>
    <col min="8689" max="8689" width="7.625" style="1" bestFit="1" customWidth="1"/>
    <col min="8690" max="8690" width="32.625" style="1" bestFit="1" customWidth="1"/>
    <col min="8691" max="8691" width="5.625" style="1" bestFit="1" customWidth="1"/>
    <col min="8692" max="8692" width="2.25" style="1" customWidth="1"/>
    <col min="8693" max="8693" width="5" style="1" customWidth="1"/>
    <col min="8694" max="8694" width="9.75" style="1" bestFit="1" customWidth="1"/>
    <col min="8695" max="8695" width="20.125" style="1" bestFit="1" customWidth="1"/>
    <col min="8696" max="8696" width="7.25" style="1" customWidth="1"/>
    <col min="8697" max="8697" width="3.625" style="1" bestFit="1" customWidth="1"/>
    <col min="8698" max="8698" width="3" style="1" bestFit="1" customWidth="1"/>
    <col min="8699" max="8699" width="3.625" style="1" bestFit="1" customWidth="1"/>
    <col min="8700" max="8702" width="2.75" style="1" customWidth="1"/>
    <col min="8703" max="8703" width="8.75" style="1" customWidth="1"/>
    <col min="8704" max="8704" width="22.25" style="1" customWidth="1"/>
    <col min="8705" max="8705" width="7.625" style="1" bestFit="1" customWidth="1"/>
    <col min="8706" max="8706" width="29" style="1" bestFit="1" customWidth="1"/>
    <col min="8707" max="8707" width="8" style="1" bestFit="1" customWidth="1"/>
    <col min="8708" max="8708" width="2.625" style="1" customWidth="1"/>
    <col min="8709" max="8709" width="5" style="1" customWidth="1"/>
    <col min="8710" max="8710" width="9.75" style="1" bestFit="1" customWidth="1"/>
    <col min="8711" max="8711" width="21" style="1" bestFit="1" customWidth="1"/>
    <col min="8712" max="8712" width="7.25" style="1" customWidth="1"/>
    <col min="8713" max="8713" width="3.625" style="1" bestFit="1" customWidth="1"/>
    <col min="8714" max="8714" width="3" style="1" bestFit="1" customWidth="1"/>
    <col min="8715" max="8715" width="3.625" style="1" bestFit="1" customWidth="1"/>
    <col min="8716" max="8942" width="9.125" style="1"/>
    <col min="8943" max="8943" width="8.75" style="1" customWidth="1"/>
    <col min="8944" max="8944" width="22.25" style="1" customWidth="1"/>
    <col min="8945" max="8945" width="7.625" style="1" bestFit="1" customWidth="1"/>
    <col min="8946" max="8946" width="32.625" style="1" bestFit="1" customWidth="1"/>
    <col min="8947" max="8947" width="5.625" style="1" bestFit="1" customWidth="1"/>
    <col min="8948" max="8948" width="2.25" style="1" customWidth="1"/>
    <col min="8949" max="8949" width="5" style="1" customWidth="1"/>
    <col min="8950" max="8950" width="9.75" style="1" bestFit="1" customWidth="1"/>
    <col min="8951" max="8951" width="20.125" style="1" bestFit="1" customWidth="1"/>
    <col min="8952" max="8952" width="7.25" style="1" customWidth="1"/>
    <col min="8953" max="8953" width="3.625" style="1" bestFit="1" customWidth="1"/>
    <col min="8954" max="8954" width="3" style="1" bestFit="1" customWidth="1"/>
    <col min="8955" max="8955" width="3.625" style="1" bestFit="1" customWidth="1"/>
    <col min="8956" max="8958" width="2.75" style="1" customWidth="1"/>
    <col min="8959" max="8959" width="8.75" style="1" customWidth="1"/>
    <col min="8960" max="8960" width="22.25" style="1" customWidth="1"/>
    <col min="8961" max="8961" width="7.625" style="1" bestFit="1" customWidth="1"/>
    <col min="8962" max="8962" width="29" style="1" bestFit="1" customWidth="1"/>
    <col min="8963" max="8963" width="8" style="1" bestFit="1" customWidth="1"/>
    <col min="8964" max="8964" width="2.625" style="1" customWidth="1"/>
    <col min="8965" max="8965" width="5" style="1" customWidth="1"/>
    <col min="8966" max="8966" width="9.75" style="1" bestFit="1" customWidth="1"/>
    <col min="8967" max="8967" width="21" style="1" bestFit="1" customWidth="1"/>
    <col min="8968" max="8968" width="7.25" style="1" customWidth="1"/>
    <col min="8969" max="8969" width="3.625" style="1" bestFit="1" customWidth="1"/>
    <col min="8970" max="8970" width="3" style="1" bestFit="1" customWidth="1"/>
    <col min="8971" max="8971" width="3.625" style="1" bestFit="1" customWidth="1"/>
    <col min="8972" max="9198" width="9.125" style="1"/>
    <col min="9199" max="9199" width="8.75" style="1" customWidth="1"/>
    <col min="9200" max="9200" width="22.25" style="1" customWidth="1"/>
    <col min="9201" max="9201" width="7.625" style="1" bestFit="1" customWidth="1"/>
    <col min="9202" max="9202" width="32.625" style="1" bestFit="1" customWidth="1"/>
    <col min="9203" max="9203" width="5.625" style="1" bestFit="1" customWidth="1"/>
    <col min="9204" max="9204" width="2.25" style="1" customWidth="1"/>
    <col min="9205" max="9205" width="5" style="1" customWidth="1"/>
    <col min="9206" max="9206" width="9.75" style="1" bestFit="1" customWidth="1"/>
    <col min="9207" max="9207" width="20.125" style="1" bestFit="1" customWidth="1"/>
    <col min="9208" max="9208" width="7.25" style="1" customWidth="1"/>
    <col min="9209" max="9209" width="3.625" style="1" bestFit="1" customWidth="1"/>
    <col min="9210" max="9210" width="3" style="1" bestFit="1" customWidth="1"/>
    <col min="9211" max="9211" width="3.625" style="1" bestFit="1" customWidth="1"/>
    <col min="9212" max="9214" width="2.75" style="1" customWidth="1"/>
    <col min="9215" max="9215" width="8.75" style="1" customWidth="1"/>
    <col min="9216" max="9216" width="22.25" style="1" customWidth="1"/>
    <col min="9217" max="9217" width="7.625" style="1" bestFit="1" customWidth="1"/>
    <col min="9218" max="9218" width="29" style="1" bestFit="1" customWidth="1"/>
    <col min="9219" max="9219" width="8" style="1" bestFit="1" customWidth="1"/>
    <col min="9220" max="9220" width="2.625" style="1" customWidth="1"/>
    <col min="9221" max="9221" width="5" style="1" customWidth="1"/>
    <col min="9222" max="9222" width="9.75" style="1" bestFit="1" customWidth="1"/>
    <col min="9223" max="9223" width="21" style="1" bestFit="1" customWidth="1"/>
    <col min="9224" max="9224" width="7.25" style="1" customWidth="1"/>
    <col min="9225" max="9225" width="3.625" style="1" bestFit="1" customWidth="1"/>
    <col min="9226" max="9226" width="3" style="1" bestFit="1" customWidth="1"/>
    <col min="9227" max="9227" width="3.625" style="1" bestFit="1" customWidth="1"/>
    <col min="9228" max="9454" width="9.125" style="1"/>
    <col min="9455" max="9455" width="8.75" style="1" customWidth="1"/>
    <col min="9456" max="9456" width="22.25" style="1" customWidth="1"/>
    <col min="9457" max="9457" width="7.625" style="1" bestFit="1" customWidth="1"/>
    <col min="9458" max="9458" width="32.625" style="1" bestFit="1" customWidth="1"/>
    <col min="9459" max="9459" width="5.625" style="1" bestFit="1" customWidth="1"/>
    <col min="9460" max="9460" width="2.25" style="1" customWidth="1"/>
    <col min="9461" max="9461" width="5" style="1" customWidth="1"/>
    <col min="9462" max="9462" width="9.75" style="1" bestFit="1" customWidth="1"/>
    <col min="9463" max="9463" width="20.125" style="1" bestFit="1" customWidth="1"/>
    <col min="9464" max="9464" width="7.25" style="1" customWidth="1"/>
    <col min="9465" max="9465" width="3.625" style="1" bestFit="1" customWidth="1"/>
    <col min="9466" max="9466" width="3" style="1" bestFit="1" customWidth="1"/>
    <col min="9467" max="9467" width="3.625" style="1" bestFit="1" customWidth="1"/>
    <col min="9468" max="9470" width="2.75" style="1" customWidth="1"/>
    <col min="9471" max="9471" width="8.75" style="1" customWidth="1"/>
    <col min="9472" max="9472" width="22.25" style="1" customWidth="1"/>
    <col min="9473" max="9473" width="7.625" style="1" bestFit="1" customWidth="1"/>
    <col min="9474" max="9474" width="29" style="1" bestFit="1" customWidth="1"/>
    <col min="9475" max="9475" width="8" style="1" bestFit="1" customWidth="1"/>
    <col min="9476" max="9476" width="2.625" style="1" customWidth="1"/>
    <col min="9477" max="9477" width="5" style="1" customWidth="1"/>
    <col min="9478" max="9478" width="9.75" style="1" bestFit="1" customWidth="1"/>
    <col min="9479" max="9479" width="21" style="1" bestFit="1" customWidth="1"/>
    <col min="9480" max="9480" width="7.25" style="1" customWidth="1"/>
    <col min="9481" max="9481" width="3.625" style="1" bestFit="1" customWidth="1"/>
    <col min="9482" max="9482" width="3" style="1" bestFit="1" customWidth="1"/>
    <col min="9483" max="9483" width="3.625" style="1" bestFit="1" customWidth="1"/>
    <col min="9484" max="9710" width="9.125" style="1"/>
    <col min="9711" max="9711" width="8.75" style="1" customWidth="1"/>
    <col min="9712" max="9712" width="22.25" style="1" customWidth="1"/>
    <col min="9713" max="9713" width="7.625" style="1" bestFit="1" customWidth="1"/>
    <col min="9714" max="9714" width="32.625" style="1" bestFit="1" customWidth="1"/>
    <col min="9715" max="9715" width="5.625" style="1" bestFit="1" customWidth="1"/>
    <col min="9716" max="9716" width="2.25" style="1" customWidth="1"/>
    <col min="9717" max="9717" width="5" style="1" customWidth="1"/>
    <col min="9718" max="9718" width="9.75" style="1" bestFit="1" customWidth="1"/>
    <col min="9719" max="9719" width="20.125" style="1" bestFit="1" customWidth="1"/>
    <col min="9720" max="9720" width="7.25" style="1" customWidth="1"/>
    <col min="9721" max="9721" width="3.625" style="1" bestFit="1" customWidth="1"/>
    <col min="9722" max="9722" width="3" style="1" bestFit="1" customWidth="1"/>
    <col min="9723" max="9723" width="3.625" style="1" bestFit="1" customWidth="1"/>
    <col min="9724" max="9726" width="2.75" style="1" customWidth="1"/>
    <col min="9727" max="9727" width="8.75" style="1" customWidth="1"/>
    <col min="9728" max="9728" width="22.25" style="1" customWidth="1"/>
    <col min="9729" max="9729" width="7.625" style="1" bestFit="1" customWidth="1"/>
    <col min="9730" max="9730" width="29" style="1" bestFit="1" customWidth="1"/>
    <col min="9731" max="9731" width="8" style="1" bestFit="1" customWidth="1"/>
    <col min="9732" max="9732" width="2.625" style="1" customWidth="1"/>
    <col min="9733" max="9733" width="5" style="1" customWidth="1"/>
    <col min="9734" max="9734" width="9.75" style="1" bestFit="1" customWidth="1"/>
    <col min="9735" max="9735" width="21" style="1" bestFit="1" customWidth="1"/>
    <col min="9736" max="9736" width="7.25" style="1" customWidth="1"/>
    <col min="9737" max="9737" width="3.625" style="1" bestFit="1" customWidth="1"/>
    <col min="9738" max="9738" width="3" style="1" bestFit="1" customWidth="1"/>
    <col min="9739" max="9739" width="3.625" style="1" bestFit="1" customWidth="1"/>
    <col min="9740" max="9966" width="9.125" style="1"/>
    <col min="9967" max="9967" width="8.75" style="1" customWidth="1"/>
    <col min="9968" max="9968" width="22.25" style="1" customWidth="1"/>
    <col min="9969" max="9969" width="7.625" style="1" bestFit="1" customWidth="1"/>
    <col min="9970" max="9970" width="32.625" style="1" bestFit="1" customWidth="1"/>
    <col min="9971" max="9971" width="5.625" style="1" bestFit="1" customWidth="1"/>
    <col min="9972" max="9972" width="2.25" style="1" customWidth="1"/>
    <col min="9973" max="9973" width="5" style="1" customWidth="1"/>
    <col min="9974" max="9974" width="9.75" style="1" bestFit="1" customWidth="1"/>
    <col min="9975" max="9975" width="20.125" style="1" bestFit="1" customWidth="1"/>
    <col min="9976" max="9976" width="7.25" style="1" customWidth="1"/>
    <col min="9977" max="9977" width="3.625" style="1" bestFit="1" customWidth="1"/>
    <col min="9978" max="9978" width="3" style="1" bestFit="1" customWidth="1"/>
    <col min="9979" max="9979" width="3.625" style="1" bestFit="1" customWidth="1"/>
    <col min="9980" max="9982" width="2.75" style="1" customWidth="1"/>
    <col min="9983" max="9983" width="8.75" style="1" customWidth="1"/>
    <col min="9984" max="9984" width="22.25" style="1" customWidth="1"/>
    <col min="9985" max="9985" width="7.625" style="1" bestFit="1" customWidth="1"/>
    <col min="9986" max="9986" width="29" style="1" bestFit="1" customWidth="1"/>
    <col min="9987" max="9987" width="8" style="1" bestFit="1" customWidth="1"/>
    <col min="9988" max="9988" width="2.625" style="1" customWidth="1"/>
    <col min="9989" max="9989" width="5" style="1" customWidth="1"/>
    <col min="9990" max="9990" width="9.75" style="1" bestFit="1" customWidth="1"/>
    <col min="9991" max="9991" width="21" style="1" bestFit="1" customWidth="1"/>
    <col min="9992" max="9992" width="7.25" style="1" customWidth="1"/>
    <col min="9993" max="9993" width="3.625" style="1" bestFit="1" customWidth="1"/>
    <col min="9994" max="9994" width="3" style="1" bestFit="1" customWidth="1"/>
    <col min="9995" max="9995" width="3.625" style="1" bestFit="1" customWidth="1"/>
    <col min="9996" max="10222" width="9.125" style="1"/>
    <col min="10223" max="10223" width="8.75" style="1" customWidth="1"/>
    <col min="10224" max="10224" width="22.25" style="1" customWidth="1"/>
    <col min="10225" max="10225" width="7.625" style="1" bestFit="1" customWidth="1"/>
    <col min="10226" max="10226" width="32.625" style="1" bestFit="1" customWidth="1"/>
    <col min="10227" max="10227" width="5.625" style="1" bestFit="1" customWidth="1"/>
    <col min="10228" max="10228" width="2.25" style="1" customWidth="1"/>
    <col min="10229" max="10229" width="5" style="1" customWidth="1"/>
    <col min="10230" max="10230" width="9.75" style="1" bestFit="1" customWidth="1"/>
    <col min="10231" max="10231" width="20.125" style="1" bestFit="1" customWidth="1"/>
    <col min="10232" max="10232" width="7.25" style="1" customWidth="1"/>
    <col min="10233" max="10233" width="3.625" style="1" bestFit="1" customWidth="1"/>
    <col min="10234" max="10234" width="3" style="1" bestFit="1" customWidth="1"/>
    <col min="10235" max="10235" width="3.625" style="1" bestFit="1" customWidth="1"/>
    <col min="10236" max="10238" width="2.75" style="1" customWidth="1"/>
    <col min="10239" max="10239" width="8.75" style="1" customWidth="1"/>
    <col min="10240" max="10240" width="22.25" style="1" customWidth="1"/>
    <col min="10241" max="10241" width="7.625" style="1" bestFit="1" customWidth="1"/>
    <col min="10242" max="10242" width="29" style="1" bestFit="1" customWidth="1"/>
    <col min="10243" max="10243" width="8" style="1" bestFit="1" customWidth="1"/>
    <col min="10244" max="10244" width="2.625" style="1" customWidth="1"/>
    <col min="10245" max="10245" width="5" style="1" customWidth="1"/>
    <col min="10246" max="10246" width="9.75" style="1" bestFit="1" customWidth="1"/>
    <col min="10247" max="10247" width="21" style="1" bestFit="1" customWidth="1"/>
    <col min="10248" max="10248" width="7.25" style="1" customWidth="1"/>
    <col min="10249" max="10249" width="3.625" style="1" bestFit="1" customWidth="1"/>
    <col min="10250" max="10250" width="3" style="1" bestFit="1" customWidth="1"/>
    <col min="10251" max="10251" width="3.625" style="1" bestFit="1" customWidth="1"/>
    <col min="10252" max="10478" width="9.125" style="1"/>
    <col min="10479" max="10479" width="8.75" style="1" customWidth="1"/>
    <col min="10480" max="10480" width="22.25" style="1" customWidth="1"/>
    <col min="10481" max="10481" width="7.625" style="1" bestFit="1" customWidth="1"/>
    <col min="10482" max="10482" width="32.625" style="1" bestFit="1" customWidth="1"/>
    <col min="10483" max="10483" width="5.625" style="1" bestFit="1" customWidth="1"/>
    <col min="10484" max="10484" width="2.25" style="1" customWidth="1"/>
    <col min="10485" max="10485" width="5" style="1" customWidth="1"/>
    <col min="10486" max="10486" width="9.75" style="1" bestFit="1" customWidth="1"/>
    <col min="10487" max="10487" width="20.125" style="1" bestFit="1" customWidth="1"/>
    <col min="10488" max="10488" width="7.25" style="1" customWidth="1"/>
    <col min="10489" max="10489" width="3.625" style="1" bestFit="1" customWidth="1"/>
    <col min="10490" max="10490" width="3" style="1" bestFit="1" customWidth="1"/>
    <col min="10491" max="10491" width="3.625" style="1" bestFit="1" customWidth="1"/>
    <col min="10492" max="10494" width="2.75" style="1" customWidth="1"/>
    <col min="10495" max="10495" width="8.75" style="1" customWidth="1"/>
    <col min="10496" max="10496" width="22.25" style="1" customWidth="1"/>
    <col min="10497" max="10497" width="7.625" style="1" bestFit="1" customWidth="1"/>
    <col min="10498" max="10498" width="29" style="1" bestFit="1" customWidth="1"/>
    <col min="10499" max="10499" width="8" style="1" bestFit="1" customWidth="1"/>
    <col min="10500" max="10500" width="2.625" style="1" customWidth="1"/>
    <col min="10501" max="10501" width="5" style="1" customWidth="1"/>
    <col min="10502" max="10502" width="9.75" style="1" bestFit="1" customWidth="1"/>
    <col min="10503" max="10503" width="21" style="1" bestFit="1" customWidth="1"/>
    <col min="10504" max="10504" width="7.25" style="1" customWidth="1"/>
    <col min="10505" max="10505" width="3.625" style="1" bestFit="1" customWidth="1"/>
    <col min="10506" max="10506" width="3" style="1" bestFit="1" customWidth="1"/>
    <col min="10507" max="10507" width="3.625" style="1" bestFit="1" customWidth="1"/>
    <col min="10508" max="10734" width="9.125" style="1"/>
    <col min="10735" max="10735" width="8.75" style="1" customWidth="1"/>
    <col min="10736" max="10736" width="22.25" style="1" customWidth="1"/>
    <col min="10737" max="10737" width="7.625" style="1" bestFit="1" customWidth="1"/>
    <col min="10738" max="10738" width="32.625" style="1" bestFit="1" customWidth="1"/>
    <col min="10739" max="10739" width="5.625" style="1" bestFit="1" customWidth="1"/>
    <col min="10740" max="10740" width="2.25" style="1" customWidth="1"/>
    <col min="10741" max="10741" width="5" style="1" customWidth="1"/>
    <col min="10742" max="10742" width="9.75" style="1" bestFit="1" customWidth="1"/>
    <col min="10743" max="10743" width="20.125" style="1" bestFit="1" customWidth="1"/>
    <col min="10744" max="10744" width="7.25" style="1" customWidth="1"/>
    <col min="10745" max="10745" width="3.625" style="1" bestFit="1" customWidth="1"/>
    <col min="10746" max="10746" width="3" style="1" bestFit="1" customWidth="1"/>
    <col min="10747" max="10747" width="3.625" style="1" bestFit="1" customWidth="1"/>
    <col min="10748" max="10750" width="2.75" style="1" customWidth="1"/>
    <col min="10751" max="10751" width="8.75" style="1" customWidth="1"/>
    <col min="10752" max="10752" width="22.25" style="1" customWidth="1"/>
    <col min="10753" max="10753" width="7.625" style="1" bestFit="1" customWidth="1"/>
    <col min="10754" max="10754" width="29" style="1" bestFit="1" customWidth="1"/>
    <col min="10755" max="10755" width="8" style="1" bestFit="1" customWidth="1"/>
    <col min="10756" max="10756" width="2.625" style="1" customWidth="1"/>
    <col min="10757" max="10757" width="5" style="1" customWidth="1"/>
    <col min="10758" max="10758" width="9.75" style="1" bestFit="1" customWidth="1"/>
    <col min="10759" max="10759" width="21" style="1" bestFit="1" customWidth="1"/>
    <col min="10760" max="10760" width="7.25" style="1" customWidth="1"/>
    <col min="10761" max="10761" width="3.625" style="1" bestFit="1" customWidth="1"/>
    <col min="10762" max="10762" width="3" style="1" bestFit="1" customWidth="1"/>
    <col min="10763" max="10763" width="3.625" style="1" bestFit="1" customWidth="1"/>
    <col min="10764" max="10990" width="9.125" style="1"/>
    <col min="10991" max="10991" width="8.75" style="1" customWidth="1"/>
    <col min="10992" max="10992" width="22.25" style="1" customWidth="1"/>
    <col min="10993" max="10993" width="7.625" style="1" bestFit="1" customWidth="1"/>
    <col min="10994" max="10994" width="32.625" style="1" bestFit="1" customWidth="1"/>
    <col min="10995" max="10995" width="5.625" style="1" bestFit="1" customWidth="1"/>
    <col min="10996" max="10996" width="2.25" style="1" customWidth="1"/>
    <col min="10997" max="10997" width="5" style="1" customWidth="1"/>
    <col min="10998" max="10998" width="9.75" style="1" bestFit="1" customWidth="1"/>
    <col min="10999" max="10999" width="20.125" style="1" bestFit="1" customWidth="1"/>
    <col min="11000" max="11000" width="7.25" style="1" customWidth="1"/>
    <col min="11001" max="11001" width="3.625" style="1" bestFit="1" customWidth="1"/>
    <col min="11002" max="11002" width="3" style="1" bestFit="1" customWidth="1"/>
    <col min="11003" max="11003" width="3.625" style="1" bestFit="1" customWidth="1"/>
    <col min="11004" max="11006" width="2.75" style="1" customWidth="1"/>
    <col min="11007" max="11007" width="8.75" style="1" customWidth="1"/>
    <col min="11008" max="11008" width="22.25" style="1" customWidth="1"/>
    <col min="11009" max="11009" width="7.625" style="1" bestFit="1" customWidth="1"/>
    <col min="11010" max="11010" width="29" style="1" bestFit="1" customWidth="1"/>
    <col min="11011" max="11011" width="8" style="1" bestFit="1" customWidth="1"/>
    <col min="11012" max="11012" width="2.625" style="1" customWidth="1"/>
    <col min="11013" max="11013" width="5" style="1" customWidth="1"/>
    <col min="11014" max="11014" width="9.75" style="1" bestFit="1" customWidth="1"/>
    <col min="11015" max="11015" width="21" style="1" bestFit="1" customWidth="1"/>
    <col min="11016" max="11016" width="7.25" style="1" customWidth="1"/>
    <col min="11017" max="11017" width="3.625" style="1" bestFit="1" customWidth="1"/>
    <col min="11018" max="11018" width="3" style="1" bestFit="1" customWidth="1"/>
    <col min="11019" max="11019" width="3.625" style="1" bestFit="1" customWidth="1"/>
    <col min="11020" max="11246" width="9.125" style="1"/>
    <col min="11247" max="11247" width="8.75" style="1" customWidth="1"/>
    <col min="11248" max="11248" width="22.25" style="1" customWidth="1"/>
    <col min="11249" max="11249" width="7.625" style="1" bestFit="1" customWidth="1"/>
    <col min="11250" max="11250" width="32.625" style="1" bestFit="1" customWidth="1"/>
    <col min="11251" max="11251" width="5.625" style="1" bestFit="1" customWidth="1"/>
    <col min="11252" max="11252" width="2.25" style="1" customWidth="1"/>
    <col min="11253" max="11253" width="5" style="1" customWidth="1"/>
    <col min="11254" max="11254" width="9.75" style="1" bestFit="1" customWidth="1"/>
    <col min="11255" max="11255" width="20.125" style="1" bestFit="1" customWidth="1"/>
    <col min="11256" max="11256" width="7.25" style="1" customWidth="1"/>
    <col min="11257" max="11257" width="3.625" style="1" bestFit="1" customWidth="1"/>
    <col min="11258" max="11258" width="3" style="1" bestFit="1" customWidth="1"/>
    <col min="11259" max="11259" width="3.625" style="1" bestFit="1" customWidth="1"/>
    <col min="11260" max="11262" width="2.75" style="1" customWidth="1"/>
    <col min="11263" max="11263" width="8.75" style="1" customWidth="1"/>
    <col min="11264" max="11264" width="22.25" style="1" customWidth="1"/>
    <col min="11265" max="11265" width="7.625" style="1" bestFit="1" customWidth="1"/>
    <col min="11266" max="11266" width="29" style="1" bestFit="1" customWidth="1"/>
    <col min="11267" max="11267" width="8" style="1" bestFit="1" customWidth="1"/>
    <col min="11268" max="11268" width="2.625" style="1" customWidth="1"/>
    <col min="11269" max="11269" width="5" style="1" customWidth="1"/>
    <col min="11270" max="11270" width="9.75" style="1" bestFit="1" customWidth="1"/>
    <col min="11271" max="11271" width="21" style="1" bestFit="1" customWidth="1"/>
    <col min="11272" max="11272" width="7.25" style="1" customWidth="1"/>
    <col min="11273" max="11273" width="3.625" style="1" bestFit="1" customWidth="1"/>
    <col min="11274" max="11274" width="3" style="1" bestFit="1" customWidth="1"/>
    <col min="11275" max="11275" width="3.625" style="1" bestFit="1" customWidth="1"/>
    <col min="11276" max="11502" width="9.125" style="1"/>
    <col min="11503" max="11503" width="8.75" style="1" customWidth="1"/>
    <col min="11504" max="11504" width="22.25" style="1" customWidth="1"/>
    <col min="11505" max="11505" width="7.625" style="1" bestFit="1" customWidth="1"/>
    <col min="11506" max="11506" width="32.625" style="1" bestFit="1" customWidth="1"/>
    <col min="11507" max="11507" width="5.625" style="1" bestFit="1" customWidth="1"/>
    <col min="11508" max="11508" width="2.25" style="1" customWidth="1"/>
    <col min="11509" max="11509" width="5" style="1" customWidth="1"/>
    <col min="11510" max="11510" width="9.75" style="1" bestFit="1" customWidth="1"/>
    <col min="11511" max="11511" width="20.125" style="1" bestFit="1" customWidth="1"/>
    <col min="11512" max="11512" width="7.25" style="1" customWidth="1"/>
    <col min="11513" max="11513" width="3.625" style="1" bestFit="1" customWidth="1"/>
    <col min="11514" max="11514" width="3" style="1" bestFit="1" customWidth="1"/>
    <col min="11515" max="11515" width="3.625" style="1" bestFit="1" customWidth="1"/>
    <col min="11516" max="11518" width="2.75" style="1" customWidth="1"/>
    <col min="11519" max="11519" width="8.75" style="1" customWidth="1"/>
    <col min="11520" max="11520" width="22.25" style="1" customWidth="1"/>
    <col min="11521" max="11521" width="7.625" style="1" bestFit="1" customWidth="1"/>
    <col min="11522" max="11522" width="29" style="1" bestFit="1" customWidth="1"/>
    <col min="11523" max="11523" width="8" style="1" bestFit="1" customWidth="1"/>
    <col min="11524" max="11524" width="2.625" style="1" customWidth="1"/>
    <col min="11525" max="11525" width="5" style="1" customWidth="1"/>
    <col min="11526" max="11526" width="9.75" style="1" bestFit="1" customWidth="1"/>
    <col min="11527" max="11527" width="21" style="1" bestFit="1" customWidth="1"/>
    <col min="11528" max="11528" width="7.25" style="1" customWidth="1"/>
    <col min="11529" max="11529" width="3.625" style="1" bestFit="1" customWidth="1"/>
    <col min="11530" max="11530" width="3" style="1" bestFit="1" customWidth="1"/>
    <col min="11531" max="11531" width="3.625" style="1" bestFit="1" customWidth="1"/>
    <col min="11532" max="11758" width="9.125" style="1"/>
    <col min="11759" max="11759" width="8.75" style="1" customWidth="1"/>
    <col min="11760" max="11760" width="22.25" style="1" customWidth="1"/>
    <col min="11761" max="11761" width="7.625" style="1" bestFit="1" customWidth="1"/>
    <col min="11762" max="11762" width="32.625" style="1" bestFit="1" customWidth="1"/>
    <col min="11763" max="11763" width="5.625" style="1" bestFit="1" customWidth="1"/>
    <col min="11764" max="11764" width="2.25" style="1" customWidth="1"/>
    <col min="11765" max="11765" width="5" style="1" customWidth="1"/>
    <col min="11766" max="11766" width="9.75" style="1" bestFit="1" customWidth="1"/>
    <col min="11767" max="11767" width="20.125" style="1" bestFit="1" customWidth="1"/>
    <col min="11768" max="11768" width="7.25" style="1" customWidth="1"/>
    <col min="11769" max="11769" width="3.625" style="1" bestFit="1" customWidth="1"/>
    <col min="11770" max="11770" width="3" style="1" bestFit="1" customWidth="1"/>
    <col min="11771" max="11771" width="3.625" style="1" bestFit="1" customWidth="1"/>
    <col min="11772" max="11774" width="2.75" style="1" customWidth="1"/>
    <col min="11775" max="11775" width="8.75" style="1" customWidth="1"/>
    <col min="11776" max="11776" width="22.25" style="1" customWidth="1"/>
    <col min="11777" max="11777" width="7.625" style="1" bestFit="1" customWidth="1"/>
    <col min="11778" max="11778" width="29" style="1" bestFit="1" customWidth="1"/>
    <col min="11779" max="11779" width="8" style="1" bestFit="1" customWidth="1"/>
    <col min="11780" max="11780" width="2.625" style="1" customWidth="1"/>
    <col min="11781" max="11781" width="5" style="1" customWidth="1"/>
    <col min="11782" max="11782" width="9.75" style="1" bestFit="1" customWidth="1"/>
    <col min="11783" max="11783" width="21" style="1" bestFit="1" customWidth="1"/>
    <col min="11784" max="11784" width="7.25" style="1" customWidth="1"/>
    <col min="11785" max="11785" width="3.625" style="1" bestFit="1" customWidth="1"/>
    <col min="11786" max="11786" width="3" style="1" bestFit="1" customWidth="1"/>
    <col min="11787" max="11787" width="3.625" style="1" bestFit="1" customWidth="1"/>
    <col min="11788" max="12014" width="9.125" style="1"/>
    <col min="12015" max="12015" width="8.75" style="1" customWidth="1"/>
    <col min="12016" max="12016" width="22.25" style="1" customWidth="1"/>
    <col min="12017" max="12017" width="7.625" style="1" bestFit="1" customWidth="1"/>
    <col min="12018" max="12018" width="32.625" style="1" bestFit="1" customWidth="1"/>
    <col min="12019" max="12019" width="5.625" style="1" bestFit="1" customWidth="1"/>
    <col min="12020" max="12020" width="2.25" style="1" customWidth="1"/>
    <col min="12021" max="12021" width="5" style="1" customWidth="1"/>
    <col min="12022" max="12022" width="9.75" style="1" bestFit="1" customWidth="1"/>
    <col min="12023" max="12023" width="20.125" style="1" bestFit="1" customWidth="1"/>
    <col min="12024" max="12024" width="7.25" style="1" customWidth="1"/>
    <col min="12025" max="12025" width="3.625" style="1" bestFit="1" customWidth="1"/>
    <col min="12026" max="12026" width="3" style="1" bestFit="1" customWidth="1"/>
    <col min="12027" max="12027" width="3.625" style="1" bestFit="1" customWidth="1"/>
    <col min="12028" max="12030" width="2.75" style="1" customWidth="1"/>
    <col min="12031" max="12031" width="8.75" style="1" customWidth="1"/>
    <col min="12032" max="12032" width="22.25" style="1" customWidth="1"/>
    <col min="12033" max="12033" width="7.625" style="1" bestFit="1" customWidth="1"/>
    <col min="12034" max="12034" width="29" style="1" bestFit="1" customWidth="1"/>
    <col min="12035" max="12035" width="8" style="1" bestFit="1" customWidth="1"/>
    <col min="12036" max="12036" width="2.625" style="1" customWidth="1"/>
    <col min="12037" max="12037" width="5" style="1" customWidth="1"/>
    <col min="12038" max="12038" width="9.75" style="1" bestFit="1" customWidth="1"/>
    <col min="12039" max="12039" width="21" style="1" bestFit="1" customWidth="1"/>
    <col min="12040" max="12040" width="7.25" style="1" customWidth="1"/>
    <col min="12041" max="12041" width="3.625" style="1" bestFit="1" customWidth="1"/>
    <col min="12042" max="12042" width="3" style="1" bestFit="1" customWidth="1"/>
    <col min="12043" max="12043" width="3.625" style="1" bestFit="1" customWidth="1"/>
    <col min="12044" max="12270" width="9.125" style="1"/>
    <col min="12271" max="12271" width="8.75" style="1" customWidth="1"/>
    <col min="12272" max="12272" width="22.25" style="1" customWidth="1"/>
    <col min="12273" max="12273" width="7.625" style="1" bestFit="1" customWidth="1"/>
    <col min="12274" max="12274" width="32.625" style="1" bestFit="1" customWidth="1"/>
    <col min="12275" max="12275" width="5.625" style="1" bestFit="1" customWidth="1"/>
    <col min="12276" max="12276" width="2.25" style="1" customWidth="1"/>
    <col min="12277" max="12277" width="5" style="1" customWidth="1"/>
    <col min="12278" max="12278" width="9.75" style="1" bestFit="1" customWidth="1"/>
    <col min="12279" max="12279" width="20.125" style="1" bestFit="1" customWidth="1"/>
    <col min="12280" max="12280" width="7.25" style="1" customWidth="1"/>
    <col min="12281" max="12281" width="3.625" style="1" bestFit="1" customWidth="1"/>
    <col min="12282" max="12282" width="3" style="1" bestFit="1" customWidth="1"/>
    <col min="12283" max="12283" width="3.625" style="1" bestFit="1" customWidth="1"/>
    <col min="12284" max="12286" width="2.75" style="1" customWidth="1"/>
    <col min="12287" max="12287" width="8.75" style="1" customWidth="1"/>
    <col min="12288" max="12288" width="22.25" style="1" customWidth="1"/>
    <col min="12289" max="12289" width="7.625" style="1" bestFit="1" customWidth="1"/>
    <col min="12290" max="12290" width="29" style="1" bestFit="1" customWidth="1"/>
    <col min="12291" max="12291" width="8" style="1" bestFit="1" customWidth="1"/>
    <col min="12292" max="12292" width="2.625" style="1" customWidth="1"/>
    <col min="12293" max="12293" width="5" style="1" customWidth="1"/>
    <col min="12294" max="12294" width="9.75" style="1" bestFit="1" customWidth="1"/>
    <col min="12295" max="12295" width="21" style="1" bestFit="1" customWidth="1"/>
    <col min="12296" max="12296" width="7.25" style="1" customWidth="1"/>
    <col min="12297" max="12297" width="3.625" style="1" bestFit="1" customWidth="1"/>
    <col min="12298" max="12298" width="3" style="1" bestFit="1" customWidth="1"/>
    <col min="12299" max="12299" width="3.625" style="1" bestFit="1" customWidth="1"/>
    <col min="12300" max="12526" width="9.125" style="1"/>
    <col min="12527" max="12527" width="8.75" style="1" customWidth="1"/>
    <col min="12528" max="12528" width="22.25" style="1" customWidth="1"/>
    <col min="12529" max="12529" width="7.625" style="1" bestFit="1" customWidth="1"/>
    <col min="12530" max="12530" width="32.625" style="1" bestFit="1" customWidth="1"/>
    <col min="12531" max="12531" width="5.625" style="1" bestFit="1" customWidth="1"/>
    <col min="12532" max="12532" width="2.25" style="1" customWidth="1"/>
    <col min="12533" max="12533" width="5" style="1" customWidth="1"/>
    <col min="12534" max="12534" width="9.75" style="1" bestFit="1" customWidth="1"/>
    <col min="12535" max="12535" width="20.125" style="1" bestFit="1" customWidth="1"/>
    <col min="12536" max="12536" width="7.25" style="1" customWidth="1"/>
    <col min="12537" max="12537" width="3.625" style="1" bestFit="1" customWidth="1"/>
    <col min="12538" max="12538" width="3" style="1" bestFit="1" customWidth="1"/>
    <col min="12539" max="12539" width="3.625" style="1" bestFit="1" customWidth="1"/>
    <col min="12540" max="12542" width="2.75" style="1" customWidth="1"/>
    <col min="12543" max="12543" width="8.75" style="1" customWidth="1"/>
    <col min="12544" max="12544" width="22.25" style="1" customWidth="1"/>
    <col min="12545" max="12545" width="7.625" style="1" bestFit="1" customWidth="1"/>
    <col min="12546" max="12546" width="29" style="1" bestFit="1" customWidth="1"/>
    <col min="12547" max="12547" width="8" style="1" bestFit="1" customWidth="1"/>
    <col min="12548" max="12548" width="2.625" style="1" customWidth="1"/>
    <col min="12549" max="12549" width="5" style="1" customWidth="1"/>
    <col min="12550" max="12550" width="9.75" style="1" bestFit="1" customWidth="1"/>
    <col min="12551" max="12551" width="21" style="1" bestFit="1" customWidth="1"/>
    <col min="12552" max="12552" width="7.25" style="1" customWidth="1"/>
    <col min="12553" max="12553" width="3.625" style="1" bestFit="1" customWidth="1"/>
    <col min="12554" max="12554" width="3" style="1" bestFit="1" customWidth="1"/>
    <col min="12555" max="12555" width="3.625" style="1" bestFit="1" customWidth="1"/>
    <col min="12556" max="12782" width="9.125" style="1"/>
    <col min="12783" max="12783" width="8.75" style="1" customWidth="1"/>
    <col min="12784" max="12784" width="22.25" style="1" customWidth="1"/>
    <col min="12785" max="12785" width="7.625" style="1" bestFit="1" customWidth="1"/>
    <col min="12786" max="12786" width="32.625" style="1" bestFit="1" customWidth="1"/>
    <col min="12787" max="12787" width="5.625" style="1" bestFit="1" customWidth="1"/>
    <col min="12788" max="12788" width="2.25" style="1" customWidth="1"/>
    <col min="12789" max="12789" width="5" style="1" customWidth="1"/>
    <col min="12790" max="12790" width="9.75" style="1" bestFit="1" customWidth="1"/>
    <col min="12791" max="12791" width="20.125" style="1" bestFit="1" customWidth="1"/>
    <col min="12792" max="12792" width="7.25" style="1" customWidth="1"/>
    <col min="12793" max="12793" width="3.625" style="1" bestFit="1" customWidth="1"/>
    <col min="12794" max="12794" width="3" style="1" bestFit="1" customWidth="1"/>
    <col min="12795" max="12795" width="3.625" style="1" bestFit="1" customWidth="1"/>
    <col min="12796" max="12798" width="2.75" style="1" customWidth="1"/>
    <col min="12799" max="12799" width="8.75" style="1" customWidth="1"/>
    <col min="12800" max="12800" width="22.25" style="1" customWidth="1"/>
    <col min="12801" max="12801" width="7.625" style="1" bestFit="1" customWidth="1"/>
    <col min="12802" max="12802" width="29" style="1" bestFit="1" customWidth="1"/>
    <col min="12803" max="12803" width="8" style="1" bestFit="1" customWidth="1"/>
    <col min="12804" max="12804" width="2.625" style="1" customWidth="1"/>
    <col min="12805" max="12805" width="5" style="1" customWidth="1"/>
    <col min="12806" max="12806" width="9.75" style="1" bestFit="1" customWidth="1"/>
    <col min="12807" max="12807" width="21" style="1" bestFit="1" customWidth="1"/>
    <col min="12808" max="12808" width="7.25" style="1" customWidth="1"/>
    <col min="12809" max="12809" width="3.625" style="1" bestFit="1" customWidth="1"/>
    <col min="12810" max="12810" width="3" style="1" bestFit="1" customWidth="1"/>
    <col min="12811" max="12811" width="3.625" style="1" bestFit="1" customWidth="1"/>
    <col min="12812" max="13038" width="9.125" style="1"/>
    <col min="13039" max="13039" width="8.75" style="1" customWidth="1"/>
    <col min="13040" max="13040" width="22.25" style="1" customWidth="1"/>
    <col min="13041" max="13041" width="7.625" style="1" bestFit="1" customWidth="1"/>
    <col min="13042" max="13042" width="32.625" style="1" bestFit="1" customWidth="1"/>
    <col min="13043" max="13043" width="5.625" style="1" bestFit="1" customWidth="1"/>
    <col min="13044" max="13044" width="2.25" style="1" customWidth="1"/>
    <col min="13045" max="13045" width="5" style="1" customWidth="1"/>
    <col min="13046" max="13046" width="9.75" style="1" bestFit="1" customWidth="1"/>
    <col min="13047" max="13047" width="20.125" style="1" bestFit="1" customWidth="1"/>
    <col min="13048" max="13048" width="7.25" style="1" customWidth="1"/>
    <col min="13049" max="13049" width="3.625" style="1" bestFit="1" customWidth="1"/>
    <col min="13050" max="13050" width="3" style="1" bestFit="1" customWidth="1"/>
    <col min="13051" max="13051" width="3.625" style="1" bestFit="1" customWidth="1"/>
    <col min="13052" max="13054" width="2.75" style="1" customWidth="1"/>
    <col min="13055" max="13055" width="8.75" style="1" customWidth="1"/>
    <col min="13056" max="13056" width="22.25" style="1" customWidth="1"/>
    <col min="13057" max="13057" width="7.625" style="1" bestFit="1" customWidth="1"/>
    <col min="13058" max="13058" width="29" style="1" bestFit="1" customWidth="1"/>
    <col min="13059" max="13059" width="8" style="1" bestFit="1" customWidth="1"/>
    <col min="13060" max="13060" width="2.625" style="1" customWidth="1"/>
    <col min="13061" max="13061" width="5" style="1" customWidth="1"/>
    <col min="13062" max="13062" width="9.75" style="1" bestFit="1" customWidth="1"/>
    <col min="13063" max="13063" width="21" style="1" bestFit="1" customWidth="1"/>
    <col min="13064" max="13064" width="7.25" style="1" customWidth="1"/>
    <col min="13065" max="13065" width="3.625" style="1" bestFit="1" customWidth="1"/>
    <col min="13066" max="13066" width="3" style="1" bestFit="1" customWidth="1"/>
    <col min="13067" max="13067" width="3.625" style="1" bestFit="1" customWidth="1"/>
    <col min="13068" max="13294" width="9.125" style="1"/>
    <col min="13295" max="13295" width="8.75" style="1" customWidth="1"/>
    <col min="13296" max="13296" width="22.25" style="1" customWidth="1"/>
    <col min="13297" max="13297" width="7.625" style="1" bestFit="1" customWidth="1"/>
    <col min="13298" max="13298" width="32.625" style="1" bestFit="1" customWidth="1"/>
    <col min="13299" max="13299" width="5.625" style="1" bestFit="1" customWidth="1"/>
    <col min="13300" max="13300" width="2.25" style="1" customWidth="1"/>
    <col min="13301" max="13301" width="5" style="1" customWidth="1"/>
    <col min="13302" max="13302" width="9.75" style="1" bestFit="1" customWidth="1"/>
    <col min="13303" max="13303" width="20.125" style="1" bestFit="1" customWidth="1"/>
    <col min="13304" max="13304" width="7.25" style="1" customWidth="1"/>
    <col min="13305" max="13305" width="3.625" style="1" bestFit="1" customWidth="1"/>
    <col min="13306" max="13306" width="3" style="1" bestFit="1" customWidth="1"/>
    <col min="13307" max="13307" width="3.625" style="1" bestFit="1" customWidth="1"/>
    <col min="13308" max="13310" width="2.75" style="1" customWidth="1"/>
    <col min="13311" max="13311" width="8.75" style="1" customWidth="1"/>
    <col min="13312" max="13312" width="22.25" style="1" customWidth="1"/>
    <col min="13313" max="13313" width="7.625" style="1" bestFit="1" customWidth="1"/>
    <col min="13314" max="13314" width="29" style="1" bestFit="1" customWidth="1"/>
    <col min="13315" max="13315" width="8" style="1" bestFit="1" customWidth="1"/>
    <col min="13316" max="13316" width="2.625" style="1" customWidth="1"/>
    <col min="13317" max="13317" width="5" style="1" customWidth="1"/>
    <col min="13318" max="13318" width="9.75" style="1" bestFit="1" customWidth="1"/>
    <col min="13319" max="13319" width="21" style="1" bestFit="1" customWidth="1"/>
    <col min="13320" max="13320" width="7.25" style="1" customWidth="1"/>
    <col min="13321" max="13321" width="3.625" style="1" bestFit="1" customWidth="1"/>
    <col min="13322" max="13322" width="3" style="1" bestFit="1" customWidth="1"/>
    <col min="13323" max="13323" width="3.625" style="1" bestFit="1" customWidth="1"/>
    <col min="13324" max="13550" width="9.125" style="1"/>
    <col min="13551" max="13551" width="8.75" style="1" customWidth="1"/>
    <col min="13552" max="13552" width="22.25" style="1" customWidth="1"/>
    <col min="13553" max="13553" width="7.625" style="1" bestFit="1" customWidth="1"/>
    <col min="13554" max="13554" width="32.625" style="1" bestFit="1" customWidth="1"/>
    <col min="13555" max="13555" width="5.625" style="1" bestFit="1" customWidth="1"/>
    <col min="13556" max="13556" width="2.25" style="1" customWidth="1"/>
    <col min="13557" max="13557" width="5" style="1" customWidth="1"/>
    <col min="13558" max="13558" width="9.75" style="1" bestFit="1" customWidth="1"/>
    <col min="13559" max="13559" width="20.125" style="1" bestFit="1" customWidth="1"/>
    <col min="13560" max="13560" width="7.25" style="1" customWidth="1"/>
    <col min="13561" max="13561" width="3.625" style="1" bestFit="1" customWidth="1"/>
    <col min="13562" max="13562" width="3" style="1" bestFit="1" customWidth="1"/>
    <col min="13563" max="13563" width="3.625" style="1" bestFit="1" customWidth="1"/>
    <col min="13564" max="13566" width="2.75" style="1" customWidth="1"/>
    <col min="13567" max="13567" width="8.75" style="1" customWidth="1"/>
    <col min="13568" max="13568" width="22.25" style="1" customWidth="1"/>
    <col min="13569" max="13569" width="7.625" style="1" bestFit="1" customWidth="1"/>
    <col min="13570" max="13570" width="29" style="1" bestFit="1" customWidth="1"/>
    <col min="13571" max="13571" width="8" style="1" bestFit="1" customWidth="1"/>
    <col min="13572" max="13572" width="2.625" style="1" customWidth="1"/>
    <col min="13573" max="13573" width="5" style="1" customWidth="1"/>
    <col min="13574" max="13574" width="9.75" style="1" bestFit="1" customWidth="1"/>
    <col min="13575" max="13575" width="21" style="1" bestFit="1" customWidth="1"/>
    <col min="13576" max="13576" width="7.25" style="1" customWidth="1"/>
    <col min="13577" max="13577" width="3.625" style="1" bestFit="1" customWidth="1"/>
    <col min="13578" max="13578" width="3" style="1" bestFit="1" customWidth="1"/>
    <col min="13579" max="13579" width="3.625" style="1" bestFit="1" customWidth="1"/>
    <col min="13580" max="13806" width="9.125" style="1"/>
    <col min="13807" max="13807" width="8.75" style="1" customWidth="1"/>
    <col min="13808" max="13808" width="22.25" style="1" customWidth="1"/>
    <col min="13809" max="13809" width="7.625" style="1" bestFit="1" customWidth="1"/>
    <col min="13810" max="13810" width="32.625" style="1" bestFit="1" customWidth="1"/>
    <col min="13811" max="13811" width="5.625" style="1" bestFit="1" customWidth="1"/>
    <col min="13812" max="13812" width="2.25" style="1" customWidth="1"/>
    <col min="13813" max="13813" width="5" style="1" customWidth="1"/>
    <col min="13814" max="13814" width="9.75" style="1" bestFit="1" customWidth="1"/>
    <col min="13815" max="13815" width="20.125" style="1" bestFit="1" customWidth="1"/>
    <col min="13816" max="13816" width="7.25" style="1" customWidth="1"/>
    <col min="13817" max="13817" width="3.625" style="1" bestFit="1" customWidth="1"/>
    <col min="13818" max="13818" width="3" style="1" bestFit="1" customWidth="1"/>
    <col min="13819" max="13819" width="3.625" style="1" bestFit="1" customWidth="1"/>
    <col min="13820" max="13822" width="2.75" style="1" customWidth="1"/>
    <col min="13823" max="13823" width="8.75" style="1" customWidth="1"/>
    <col min="13824" max="13824" width="22.25" style="1" customWidth="1"/>
    <col min="13825" max="13825" width="7.625" style="1" bestFit="1" customWidth="1"/>
    <col min="13826" max="13826" width="29" style="1" bestFit="1" customWidth="1"/>
    <col min="13827" max="13827" width="8" style="1" bestFit="1" customWidth="1"/>
    <col min="13828" max="13828" width="2.625" style="1" customWidth="1"/>
    <col min="13829" max="13829" width="5" style="1" customWidth="1"/>
    <col min="13830" max="13830" width="9.75" style="1" bestFit="1" customWidth="1"/>
    <col min="13831" max="13831" width="21" style="1" bestFit="1" customWidth="1"/>
    <col min="13832" max="13832" width="7.25" style="1" customWidth="1"/>
    <col min="13833" max="13833" width="3.625" style="1" bestFit="1" customWidth="1"/>
    <col min="13834" max="13834" width="3" style="1" bestFit="1" customWidth="1"/>
    <col min="13835" max="13835" width="3.625" style="1" bestFit="1" customWidth="1"/>
    <col min="13836" max="14062" width="9.125" style="1"/>
    <col min="14063" max="14063" width="8.75" style="1" customWidth="1"/>
    <col min="14064" max="14064" width="22.25" style="1" customWidth="1"/>
    <col min="14065" max="14065" width="7.625" style="1" bestFit="1" customWidth="1"/>
    <col min="14066" max="14066" width="32.625" style="1" bestFit="1" customWidth="1"/>
    <col min="14067" max="14067" width="5.625" style="1" bestFit="1" customWidth="1"/>
    <col min="14068" max="14068" width="2.25" style="1" customWidth="1"/>
    <col min="14069" max="14069" width="5" style="1" customWidth="1"/>
    <col min="14070" max="14070" width="9.75" style="1" bestFit="1" customWidth="1"/>
    <col min="14071" max="14071" width="20.125" style="1" bestFit="1" customWidth="1"/>
    <col min="14072" max="14072" width="7.25" style="1" customWidth="1"/>
    <col min="14073" max="14073" width="3.625" style="1" bestFit="1" customWidth="1"/>
    <col min="14074" max="14074" width="3" style="1" bestFit="1" customWidth="1"/>
    <col min="14075" max="14075" width="3.625" style="1" bestFit="1" customWidth="1"/>
    <col min="14076" max="14078" width="2.75" style="1" customWidth="1"/>
    <col min="14079" max="14079" width="8.75" style="1" customWidth="1"/>
    <col min="14080" max="14080" width="22.25" style="1" customWidth="1"/>
    <col min="14081" max="14081" width="7.625" style="1" bestFit="1" customWidth="1"/>
    <col min="14082" max="14082" width="29" style="1" bestFit="1" customWidth="1"/>
    <col min="14083" max="14083" width="8" style="1" bestFit="1" customWidth="1"/>
    <col min="14084" max="14084" width="2.625" style="1" customWidth="1"/>
    <col min="14085" max="14085" width="5" style="1" customWidth="1"/>
    <col min="14086" max="14086" width="9.75" style="1" bestFit="1" customWidth="1"/>
    <col min="14087" max="14087" width="21" style="1" bestFit="1" customWidth="1"/>
    <col min="14088" max="14088" width="7.25" style="1" customWidth="1"/>
    <col min="14089" max="14089" width="3.625" style="1" bestFit="1" customWidth="1"/>
    <col min="14090" max="14090" width="3" style="1" bestFit="1" customWidth="1"/>
    <col min="14091" max="14091" width="3.625" style="1" bestFit="1" customWidth="1"/>
    <col min="14092" max="14318" width="9.125" style="1"/>
    <col min="14319" max="14319" width="8.75" style="1" customWidth="1"/>
    <col min="14320" max="14320" width="22.25" style="1" customWidth="1"/>
    <col min="14321" max="14321" width="7.625" style="1" bestFit="1" customWidth="1"/>
    <col min="14322" max="14322" width="32.625" style="1" bestFit="1" customWidth="1"/>
    <col min="14323" max="14323" width="5.625" style="1" bestFit="1" customWidth="1"/>
    <col min="14324" max="14324" width="2.25" style="1" customWidth="1"/>
    <col min="14325" max="14325" width="5" style="1" customWidth="1"/>
    <col min="14326" max="14326" width="9.75" style="1" bestFit="1" customWidth="1"/>
    <col min="14327" max="14327" width="20.125" style="1" bestFit="1" customWidth="1"/>
    <col min="14328" max="14328" width="7.25" style="1" customWidth="1"/>
    <col min="14329" max="14329" width="3.625" style="1" bestFit="1" customWidth="1"/>
    <col min="14330" max="14330" width="3" style="1" bestFit="1" customWidth="1"/>
    <col min="14331" max="14331" width="3.625" style="1" bestFit="1" customWidth="1"/>
    <col min="14332" max="14334" width="2.75" style="1" customWidth="1"/>
    <col min="14335" max="14335" width="8.75" style="1" customWidth="1"/>
    <col min="14336" max="14336" width="22.25" style="1" customWidth="1"/>
    <col min="14337" max="14337" width="7.625" style="1" bestFit="1" customWidth="1"/>
    <col min="14338" max="14338" width="29" style="1" bestFit="1" customWidth="1"/>
    <col min="14339" max="14339" width="8" style="1" bestFit="1" customWidth="1"/>
    <col min="14340" max="14340" width="2.625" style="1" customWidth="1"/>
    <col min="14341" max="14341" width="5" style="1" customWidth="1"/>
    <col min="14342" max="14342" width="9.75" style="1" bestFit="1" customWidth="1"/>
    <col min="14343" max="14343" width="21" style="1" bestFit="1" customWidth="1"/>
    <col min="14344" max="14344" width="7.25" style="1" customWidth="1"/>
    <col min="14345" max="14345" width="3.625" style="1" bestFit="1" customWidth="1"/>
    <col min="14346" max="14346" width="3" style="1" bestFit="1" customWidth="1"/>
    <col min="14347" max="14347" width="3.625" style="1" bestFit="1" customWidth="1"/>
    <col min="14348" max="14574" width="9.125" style="1"/>
    <col min="14575" max="14575" width="8.75" style="1" customWidth="1"/>
    <col min="14576" max="14576" width="22.25" style="1" customWidth="1"/>
    <col min="14577" max="14577" width="7.625" style="1" bestFit="1" customWidth="1"/>
    <col min="14578" max="14578" width="32.625" style="1" bestFit="1" customWidth="1"/>
    <col min="14579" max="14579" width="5.625" style="1" bestFit="1" customWidth="1"/>
    <col min="14580" max="14580" width="2.25" style="1" customWidth="1"/>
    <col min="14581" max="14581" width="5" style="1" customWidth="1"/>
    <col min="14582" max="14582" width="9.75" style="1" bestFit="1" customWidth="1"/>
    <col min="14583" max="14583" width="20.125" style="1" bestFit="1" customWidth="1"/>
    <col min="14584" max="14584" width="7.25" style="1" customWidth="1"/>
    <col min="14585" max="14585" width="3.625" style="1" bestFit="1" customWidth="1"/>
    <col min="14586" max="14586" width="3" style="1" bestFit="1" customWidth="1"/>
    <col min="14587" max="14587" width="3.625" style="1" bestFit="1" customWidth="1"/>
    <col min="14588" max="14590" width="2.75" style="1" customWidth="1"/>
    <col min="14591" max="14591" width="8.75" style="1" customWidth="1"/>
    <col min="14592" max="14592" width="22.25" style="1" customWidth="1"/>
    <col min="14593" max="14593" width="7.625" style="1" bestFit="1" customWidth="1"/>
    <col min="14594" max="14594" width="29" style="1" bestFit="1" customWidth="1"/>
    <col min="14595" max="14595" width="8" style="1" bestFit="1" customWidth="1"/>
    <col min="14596" max="14596" width="2.625" style="1" customWidth="1"/>
    <col min="14597" max="14597" width="5" style="1" customWidth="1"/>
    <col min="14598" max="14598" width="9.75" style="1" bestFit="1" customWidth="1"/>
    <col min="14599" max="14599" width="21" style="1" bestFit="1" customWidth="1"/>
    <col min="14600" max="14600" width="7.25" style="1" customWidth="1"/>
    <col min="14601" max="14601" width="3.625" style="1" bestFit="1" customWidth="1"/>
    <col min="14602" max="14602" width="3" style="1" bestFit="1" customWidth="1"/>
    <col min="14603" max="14603" width="3.625" style="1" bestFit="1" customWidth="1"/>
    <col min="14604" max="14830" width="9.125" style="1"/>
    <col min="14831" max="14831" width="8.75" style="1" customWidth="1"/>
    <col min="14832" max="14832" width="22.25" style="1" customWidth="1"/>
    <col min="14833" max="14833" width="7.625" style="1" bestFit="1" customWidth="1"/>
    <col min="14834" max="14834" width="32.625" style="1" bestFit="1" customWidth="1"/>
    <col min="14835" max="14835" width="5.625" style="1" bestFit="1" customWidth="1"/>
    <col min="14836" max="14836" width="2.25" style="1" customWidth="1"/>
    <col min="14837" max="14837" width="5" style="1" customWidth="1"/>
    <col min="14838" max="14838" width="9.75" style="1" bestFit="1" customWidth="1"/>
    <col min="14839" max="14839" width="20.125" style="1" bestFit="1" customWidth="1"/>
    <col min="14840" max="14840" width="7.25" style="1" customWidth="1"/>
    <col min="14841" max="14841" width="3.625" style="1" bestFit="1" customWidth="1"/>
    <col min="14842" max="14842" width="3" style="1" bestFit="1" customWidth="1"/>
    <col min="14843" max="14843" width="3.625" style="1" bestFit="1" customWidth="1"/>
    <col min="14844" max="14846" width="2.75" style="1" customWidth="1"/>
    <col min="14847" max="14847" width="8.75" style="1" customWidth="1"/>
    <col min="14848" max="14848" width="22.25" style="1" customWidth="1"/>
    <col min="14849" max="14849" width="7.625" style="1" bestFit="1" customWidth="1"/>
    <col min="14850" max="14850" width="29" style="1" bestFit="1" customWidth="1"/>
    <col min="14851" max="14851" width="8" style="1" bestFit="1" customWidth="1"/>
    <col min="14852" max="14852" width="2.625" style="1" customWidth="1"/>
    <col min="14853" max="14853" width="5" style="1" customWidth="1"/>
    <col min="14854" max="14854" width="9.75" style="1" bestFit="1" customWidth="1"/>
    <col min="14855" max="14855" width="21" style="1" bestFit="1" customWidth="1"/>
    <col min="14856" max="14856" width="7.25" style="1" customWidth="1"/>
    <col min="14857" max="14857" width="3.625" style="1" bestFit="1" customWidth="1"/>
    <col min="14858" max="14858" width="3" style="1" bestFit="1" customWidth="1"/>
    <col min="14859" max="14859" width="3.625" style="1" bestFit="1" customWidth="1"/>
    <col min="14860" max="15086" width="9.125" style="1"/>
    <col min="15087" max="15087" width="8.75" style="1" customWidth="1"/>
    <col min="15088" max="15088" width="22.25" style="1" customWidth="1"/>
    <col min="15089" max="15089" width="7.625" style="1" bestFit="1" customWidth="1"/>
    <col min="15090" max="15090" width="32.625" style="1" bestFit="1" customWidth="1"/>
    <col min="15091" max="15091" width="5.625" style="1" bestFit="1" customWidth="1"/>
    <col min="15092" max="15092" width="2.25" style="1" customWidth="1"/>
    <col min="15093" max="15093" width="5" style="1" customWidth="1"/>
    <col min="15094" max="15094" width="9.75" style="1" bestFit="1" customWidth="1"/>
    <col min="15095" max="15095" width="20.125" style="1" bestFit="1" customWidth="1"/>
    <col min="15096" max="15096" width="7.25" style="1" customWidth="1"/>
    <col min="15097" max="15097" width="3.625" style="1" bestFit="1" customWidth="1"/>
    <col min="15098" max="15098" width="3" style="1" bestFit="1" customWidth="1"/>
    <col min="15099" max="15099" width="3.625" style="1" bestFit="1" customWidth="1"/>
    <col min="15100" max="15102" width="2.75" style="1" customWidth="1"/>
    <col min="15103" max="15103" width="8.75" style="1" customWidth="1"/>
    <col min="15104" max="15104" width="22.25" style="1" customWidth="1"/>
    <col min="15105" max="15105" width="7.625" style="1" bestFit="1" customWidth="1"/>
    <col min="15106" max="15106" width="29" style="1" bestFit="1" customWidth="1"/>
    <col min="15107" max="15107" width="8" style="1" bestFit="1" customWidth="1"/>
    <col min="15108" max="15108" width="2.625" style="1" customWidth="1"/>
    <col min="15109" max="15109" width="5" style="1" customWidth="1"/>
    <col min="15110" max="15110" width="9.75" style="1" bestFit="1" customWidth="1"/>
    <col min="15111" max="15111" width="21" style="1" bestFit="1" customWidth="1"/>
    <col min="15112" max="15112" width="7.25" style="1" customWidth="1"/>
    <col min="15113" max="15113" width="3.625" style="1" bestFit="1" customWidth="1"/>
    <col min="15114" max="15114" width="3" style="1" bestFit="1" customWidth="1"/>
    <col min="15115" max="15115" width="3.625" style="1" bestFit="1" customWidth="1"/>
    <col min="15116" max="15342" width="9.125" style="1"/>
    <col min="15343" max="15343" width="8.75" style="1" customWidth="1"/>
    <col min="15344" max="15344" width="22.25" style="1" customWidth="1"/>
    <col min="15345" max="15345" width="7.625" style="1" bestFit="1" customWidth="1"/>
    <col min="15346" max="15346" width="32.625" style="1" bestFit="1" customWidth="1"/>
    <col min="15347" max="15347" width="5.625" style="1" bestFit="1" customWidth="1"/>
    <col min="15348" max="15348" width="2.25" style="1" customWidth="1"/>
    <col min="15349" max="15349" width="5" style="1" customWidth="1"/>
    <col min="15350" max="15350" width="9.75" style="1" bestFit="1" customWidth="1"/>
    <col min="15351" max="15351" width="20.125" style="1" bestFit="1" customWidth="1"/>
    <col min="15352" max="15352" width="7.25" style="1" customWidth="1"/>
    <col min="15353" max="15353" width="3.625" style="1" bestFit="1" customWidth="1"/>
    <col min="15354" max="15354" width="3" style="1" bestFit="1" customWidth="1"/>
    <col min="15355" max="15355" width="3.625" style="1" bestFit="1" customWidth="1"/>
    <col min="15356" max="15358" width="2.75" style="1" customWidth="1"/>
    <col min="15359" max="15359" width="8.75" style="1" customWidth="1"/>
    <col min="15360" max="15360" width="22.25" style="1" customWidth="1"/>
    <col min="15361" max="15361" width="7.625" style="1" bestFit="1" customWidth="1"/>
    <col min="15362" max="15362" width="29" style="1" bestFit="1" customWidth="1"/>
    <col min="15363" max="15363" width="8" style="1" bestFit="1" customWidth="1"/>
    <col min="15364" max="15364" width="2.625" style="1" customWidth="1"/>
    <col min="15365" max="15365" width="5" style="1" customWidth="1"/>
    <col min="15366" max="15366" width="9.75" style="1" bestFit="1" customWidth="1"/>
    <col min="15367" max="15367" width="21" style="1" bestFit="1" customWidth="1"/>
    <col min="15368" max="15368" width="7.25" style="1" customWidth="1"/>
    <col min="15369" max="15369" width="3.625" style="1" bestFit="1" customWidth="1"/>
    <col min="15370" max="15370" width="3" style="1" bestFit="1" customWidth="1"/>
    <col min="15371" max="15371" width="3.625" style="1" bestFit="1" customWidth="1"/>
    <col min="15372" max="15598" width="9.125" style="1"/>
    <col min="15599" max="15599" width="8.75" style="1" customWidth="1"/>
    <col min="15600" max="15600" width="22.25" style="1" customWidth="1"/>
    <col min="15601" max="15601" width="7.625" style="1" bestFit="1" customWidth="1"/>
    <col min="15602" max="15602" width="32.625" style="1" bestFit="1" customWidth="1"/>
    <col min="15603" max="15603" width="5.625" style="1" bestFit="1" customWidth="1"/>
    <col min="15604" max="15604" width="2.25" style="1" customWidth="1"/>
    <col min="15605" max="15605" width="5" style="1" customWidth="1"/>
    <col min="15606" max="15606" width="9.75" style="1" bestFit="1" customWidth="1"/>
    <col min="15607" max="15607" width="20.125" style="1" bestFit="1" customWidth="1"/>
    <col min="15608" max="15608" width="7.25" style="1" customWidth="1"/>
    <col min="15609" max="15609" width="3.625" style="1" bestFit="1" customWidth="1"/>
    <col min="15610" max="15610" width="3" style="1" bestFit="1" customWidth="1"/>
    <col min="15611" max="15611" width="3.625" style="1" bestFit="1" customWidth="1"/>
    <col min="15612" max="15614" width="2.75" style="1" customWidth="1"/>
    <col min="15615" max="15615" width="8.75" style="1" customWidth="1"/>
    <col min="15616" max="15616" width="22.25" style="1" customWidth="1"/>
    <col min="15617" max="15617" width="7.625" style="1" bestFit="1" customWidth="1"/>
    <col min="15618" max="15618" width="29" style="1" bestFit="1" customWidth="1"/>
    <col min="15619" max="15619" width="8" style="1" bestFit="1" customWidth="1"/>
    <col min="15620" max="15620" width="2.625" style="1" customWidth="1"/>
    <col min="15621" max="15621" width="5" style="1" customWidth="1"/>
    <col min="15622" max="15622" width="9.75" style="1" bestFit="1" customWidth="1"/>
    <col min="15623" max="15623" width="21" style="1" bestFit="1" customWidth="1"/>
    <col min="15624" max="15624" width="7.25" style="1" customWidth="1"/>
    <col min="15625" max="15625" width="3.625" style="1" bestFit="1" customWidth="1"/>
    <col min="15626" max="15626" width="3" style="1" bestFit="1" customWidth="1"/>
    <col min="15627" max="15627" width="3.625" style="1" bestFit="1" customWidth="1"/>
    <col min="15628" max="15854" width="9.125" style="1"/>
    <col min="15855" max="15855" width="8.75" style="1" customWidth="1"/>
    <col min="15856" max="15856" width="22.25" style="1" customWidth="1"/>
    <col min="15857" max="15857" width="7.625" style="1" bestFit="1" customWidth="1"/>
    <col min="15858" max="15858" width="32.625" style="1" bestFit="1" customWidth="1"/>
    <col min="15859" max="15859" width="5.625" style="1" bestFit="1" customWidth="1"/>
    <col min="15860" max="15860" width="2.25" style="1" customWidth="1"/>
    <col min="15861" max="15861" width="5" style="1" customWidth="1"/>
    <col min="15862" max="15862" width="9.75" style="1" bestFit="1" customWidth="1"/>
    <col min="15863" max="15863" width="20.125" style="1" bestFit="1" customWidth="1"/>
    <col min="15864" max="15864" width="7.25" style="1" customWidth="1"/>
    <col min="15865" max="15865" width="3.625" style="1" bestFit="1" customWidth="1"/>
    <col min="15866" max="15866" width="3" style="1" bestFit="1" customWidth="1"/>
    <col min="15867" max="15867" width="3.625" style="1" bestFit="1" customWidth="1"/>
    <col min="15868" max="15870" width="2.75" style="1" customWidth="1"/>
    <col min="15871" max="15871" width="8.75" style="1" customWidth="1"/>
    <col min="15872" max="15872" width="22.25" style="1" customWidth="1"/>
    <col min="15873" max="15873" width="7.625" style="1" bestFit="1" customWidth="1"/>
    <col min="15874" max="15874" width="29" style="1" bestFit="1" customWidth="1"/>
    <col min="15875" max="15875" width="8" style="1" bestFit="1" customWidth="1"/>
    <col min="15876" max="15876" width="2.625" style="1" customWidth="1"/>
    <col min="15877" max="15877" width="5" style="1" customWidth="1"/>
    <col min="15878" max="15878" width="9.75" style="1" bestFit="1" customWidth="1"/>
    <col min="15879" max="15879" width="21" style="1" bestFit="1" customWidth="1"/>
    <col min="15880" max="15880" width="7.25" style="1" customWidth="1"/>
    <col min="15881" max="15881" width="3.625" style="1" bestFit="1" customWidth="1"/>
    <col min="15882" max="15882" width="3" style="1" bestFit="1" customWidth="1"/>
    <col min="15883" max="15883" width="3.625" style="1" bestFit="1" customWidth="1"/>
    <col min="15884" max="16110" width="9.125" style="1"/>
    <col min="16111" max="16111" width="8.75" style="1" customWidth="1"/>
    <col min="16112" max="16112" width="22.25" style="1" customWidth="1"/>
    <col min="16113" max="16113" width="7.625" style="1" bestFit="1" customWidth="1"/>
    <col min="16114" max="16114" width="32.625" style="1" bestFit="1" customWidth="1"/>
    <col min="16115" max="16115" width="5.625" style="1" bestFit="1" customWidth="1"/>
    <col min="16116" max="16116" width="2.25" style="1" customWidth="1"/>
    <col min="16117" max="16117" width="5" style="1" customWidth="1"/>
    <col min="16118" max="16118" width="9.75" style="1" bestFit="1" customWidth="1"/>
    <col min="16119" max="16119" width="20.125" style="1" bestFit="1" customWidth="1"/>
    <col min="16120" max="16120" width="7.25" style="1" customWidth="1"/>
    <col min="16121" max="16121" width="3.625" style="1" bestFit="1" customWidth="1"/>
    <col min="16122" max="16122" width="3" style="1" bestFit="1" customWidth="1"/>
    <col min="16123" max="16123" width="3.625" style="1" bestFit="1" customWidth="1"/>
    <col min="16124" max="16126" width="2.75" style="1" customWidth="1"/>
    <col min="16127" max="16127" width="8.75" style="1" customWidth="1"/>
    <col min="16128" max="16128" width="22.25" style="1" customWidth="1"/>
    <col min="16129" max="16129" width="7.625" style="1" bestFit="1" customWidth="1"/>
    <col min="16130" max="16130" width="29" style="1" bestFit="1" customWidth="1"/>
    <col min="16131" max="16131" width="8" style="1" bestFit="1" customWidth="1"/>
    <col min="16132" max="16132" width="2.625" style="1" customWidth="1"/>
    <col min="16133" max="16133" width="5" style="1" customWidth="1"/>
    <col min="16134" max="16134" width="9.75" style="1" bestFit="1" customWidth="1"/>
    <col min="16135" max="16135" width="21" style="1" bestFit="1" customWidth="1"/>
    <col min="16136" max="16136" width="7.25" style="1" customWidth="1"/>
    <col min="16137" max="16137" width="3.625" style="1" bestFit="1" customWidth="1"/>
    <col min="16138" max="16138" width="3" style="1" bestFit="1" customWidth="1"/>
    <col min="16139" max="16139" width="3.625" style="1" bestFit="1" customWidth="1"/>
    <col min="16140" max="16384" width="9.125" style="1"/>
  </cols>
  <sheetData>
    <row r="1" spans="1:13" ht="20.25">
      <c r="A1" s="320" t="s">
        <v>2156</v>
      </c>
      <c r="B1" s="321"/>
      <c r="C1" s="321"/>
      <c r="D1" s="321"/>
    </row>
    <row r="2" spans="1:13">
      <c r="B2" s="1" t="s">
        <v>544</v>
      </c>
      <c r="D2" s="1" t="s">
        <v>545</v>
      </c>
      <c r="G2" s="1" t="s">
        <v>546</v>
      </c>
      <c r="H2" s="1" t="s">
        <v>547</v>
      </c>
      <c r="I2" s="1" t="s">
        <v>548</v>
      </c>
      <c r="J2" s="1" t="s">
        <v>549</v>
      </c>
      <c r="K2" s="1" t="s">
        <v>550</v>
      </c>
    </row>
    <row r="3" spans="1:13">
      <c r="A3" s="5" t="s">
        <v>2157</v>
      </c>
      <c r="B3" s="6"/>
      <c r="C3" s="9"/>
      <c r="D3" s="6"/>
      <c r="E3" s="6"/>
      <c r="F3" s="6"/>
      <c r="G3" s="7"/>
      <c r="H3" s="10"/>
      <c r="I3" s="6"/>
      <c r="J3" s="9"/>
      <c r="K3" s="10"/>
      <c r="L3" s="322"/>
      <c r="M3" s="323"/>
    </row>
    <row r="4" spans="1:13">
      <c r="A4" s="13" t="s">
        <v>80</v>
      </c>
      <c r="B4" s="29" t="s">
        <v>10</v>
      </c>
      <c r="C4" s="23"/>
      <c r="D4" s="29" t="s">
        <v>1330</v>
      </c>
      <c r="E4" s="17" t="s">
        <v>552</v>
      </c>
      <c r="F4" s="17"/>
      <c r="G4" s="17" t="s">
        <v>87</v>
      </c>
      <c r="H4" s="190">
        <v>6.59</v>
      </c>
      <c r="I4" s="29" t="s">
        <v>223</v>
      </c>
      <c r="J4" s="23" t="s">
        <v>2158</v>
      </c>
      <c r="K4" s="45">
        <v>40</v>
      </c>
      <c r="L4" s="324"/>
    </row>
    <row r="5" spans="1:13">
      <c r="A5" s="13" t="s">
        <v>90</v>
      </c>
      <c r="B5" s="29" t="s">
        <v>496</v>
      </c>
      <c r="C5" s="23"/>
      <c r="D5" s="29" t="s">
        <v>1297</v>
      </c>
      <c r="E5" s="17" t="s">
        <v>552</v>
      </c>
      <c r="F5" s="17"/>
      <c r="G5" s="17" t="s">
        <v>87</v>
      </c>
      <c r="H5" s="190">
        <v>7.56</v>
      </c>
      <c r="I5" s="29" t="s">
        <v>223</v>
      </c>
      <c r="J5" s="23" t="s">
        <v>2158</v>
      </c>
      <c r="K5" s="45">
        <v>46</v>
      </c>
      <c r="L5" s="324"/>
    </row>
    <row r="6" spans="1:13">
      <c r="A6" s="13" t="s">
        <v>20</v>
      </c>
      <c r="B6" s="28" t="s">
        <v>2159</v>
      </c>
      <c r="C6" s="15"/>
      <c r="D6" s="21" t="s">
        <v>1327</v>
      </c>
      <c r="E6" s="17" t="s">
        <v>552</v>
      </c>
      <c r="F6" s="17"/>
      <c r="G6" s="17" t="s">
        <v>87</v>
      </c>
      <c r="H6" s="190">
        <v>9.41</v>
      </c>
      <c r="I6" s="29" t="s">
        <v>223</v>
      </c>
      <c r="J6" s="23" t="s">
        <v>2158</v>
      </c>
      <c r="K6" s="45">
        <v>69</v>
      </c>
      <c r="L6" s="324"/>
    </row>
    <row r="7" spans="1:13">
      <c r="A7" s="27" t="s">
        <v>9</v>
      </c>
      <c r="B7" s="27"/>
      <c r="C7" s="27"/>
      <c r="D7" s="27"/>
      <c r="E7" s="27"/>
      <c r="F7" s="27"/>
      <c r="G7" s="17"/>
      <c r="H7" s="190"/>
      <c r="I7" s="27"/>
      <c r="J7" s="27"/>
      <c r="K7" s="27"/>
      <c r="L7" s="322"/>
    </row>
    <row r="8" spans="1:13">
      <c r="A8" s="5" t="s">
        <v>3</v>
      </c>
      <c r="B8" s="6" t="s">
        <v>2160</v>
      </c>
      <c r="C8" s="6"/>
      <c r="D8" s="6"/>
      <c r="E8" s="6"/>
      <c r="F8" s="6"/>
      <c r="G8" s="7"/>
      <c r="H8" s="8"/>
      <c r="I8" s="6"/>
      <c r="J8" s="9"/>
      <c r="K8" s="10"/>
      <c r="L8" s="11"/>
      <c r="M8" s="323"/>
    </row>
    <row r="9" spans="1:13">
      <c r="A9" s="13" t="s">
        <v>2161</v>
      </c>
      <c r="B9" s="29" t="s">
        <v>10</v>
      </c>
      <c r="C9" s="23"/>
      <c r="D9" s="29" t="s">
        <v>2162</v>
      </c>
      <c r="E9" s="30" t="s">
        <v>40</v>
      </c>
      <c r="F9" s="28"/>
      <c r="G9" s="30"/>
      <c r="H9" s="325">
        <v>6.7</v>
      </c>
      <c r="I9" s="29" t="s">
        <v>977</v>
      </c>
      <c r="J9" s="23" t="s">
        <v>1461</v>
      </c>
      <c r="K9" s="45">
        <v>39</v>
      </c>
      <c r="L9" s="11"/>
    </row>
    <row r="10" spans="1:13">
      <c r="A10" s="13" t="s">
        <v>2163</v>
      </c>
      <c r="B10" s="21" t="s">
        <v>2164</v>
      </c>
      <c r="C10" s="15"/>
      <c r="D10" s="28" t="s">
        <v>274</v>
      </c>
      <c r="E10" s="17" t="s">
        <v>40</v>
      </c>
      <c r="F10" s="28"/>
      <c r="G10" s="17"/>
      <c r="H10" s="326">
        <v>6.3</v>
      </c>
      <c r="I10" s="21" t="s">
        <v>223</v>
      </c>
      <c r="J10" s="15" t="s">
        <v>2165</v>
      </c>
      <c r="K10" s="22">
        <v>41</v>
      </c>
      <c r="L10" s="11"/>
    </row>
    <row r="11" spans="1:13">
      <c r="A11" s="13" t="s">
        <v>2166</v>
      </c>
      <c r="B11" s="21" t="s">
        <v>91</v>
      </c>
      <c r="C11" s="15"/>
      <c r="D11" s="21" t="s">
        <v>92</v>
      </c>
      <c r="E11" s="17" t="s">
        <v>40</v>
      </c>
      <c r="F11" s="58"/>
      <c r="G11" s="17"/>
      <c r="H11" s="327">
        <v>6.7</v>
      </c>
      <c r="I11" s="27" t="s">
        <v>15</v>
      </c>
      <c r="J11" s="15" t="s">
        <v>2167</v>
      </c>
      <c r="K11" s="237">
        <v>45</v>
      </c>
      <c r="L11" s="11"/>
    </row>
    <row r="12" spans="1:13">
      <c r="A12" s="13" t="s">
        <v>2168</v>
      </c>
      <c r="B12" s="21" t="s">
        <v>14</v>
      </c>
      <c r="C12" s="15"/>
      <c r="D12" s="21" t="s">
        <v>32</v>
      </c>
      <c r="E12" s="22" t="s">
        <v>40</v>
      </c>
      <c r="F12" s="21"/>
      <c r="G12" s="17"/>
      <c r="H12" s="327">
        <v>7.1</v>
      </c>
      <c r="I12" s="25" t="s">
        <v>15</v>
      </c>
      <c r="J12" s="26" t="s">
        <v>1688</v>
      </c>
      <c r="K12" s="20">
        <v>50</v>
      </c>
      <c r="L12" s="11"/>
    </row>
    <row r="13" spans="1:13">
      <c r="A13" s="13" t="s">
        <v>2169</v>
      </c>
      <c r="B13" s="21" t="s">
        <v>2170</v>
      </c>
      <c r="C13" s="15"/>
      <c r="D13" s="21" t="s">
        <v>2171</v>
      </c>
      <c r="E13" s="17" t="s">
        <v>40</v>
      </c>
      <c r="F13" s="28"/>
      <c r="G13" s="17"/>
      <c r="H13" s="327">
        <v>7</v>
      </c>
      <c r="I13" s="28" t="s">
        <v>105</v>
      </c>
      <c r="J13" s="15" t="s">
        <v>1529</v>
      </c>
      <c r="K13" s="22">
        <v>57</v>
      </c>
      <c r="L13" s="11"/>
    </row>
    <row r="14" spans="1:13">
      <c r="A14" s="13" t="s">
        <v>2172</v>
      </c>
      <c r="B14" s="21" t="s">
        <v>1051</v>
      </c>
      <c r="C14" s="15"/>
      <c r="D14" s="21" t="s">
        <v>110</v>
      </c>
      <c r="E14" s="17" t="s">
        <v>40</v>
      </c>
      <c r="F14" s="28"/>
      <c r="G14" s="17"/>
      <c r="H14" s="326">
        <v>7</v>
      </c>
      <c r="I14" s="21" t="s">
        <v>163</v>
      </c>
      <c r="J14" s="15" t="s">
        <v>2173</v>
      </c>
      <c r="K14" s="22">
        <v>60</v>
      </c>
      <c r="L14" s="11"/>
    </row>
    <row r="15" spans="1:13">
      <c r="A15" s="13" t="s">
        <v>2174</v>
      </c>
      <c r="B15" s="21" t="s">
        <v>26</v>
      </c>
      <c r="C15" s="15"/>
      <c r="D15" s="21" t="s">
        <v>115</v>
      </c>
      <c r="E15" s="22" t="s">
        <v>40</v>
      </c>
      <c r="F15" s="21"/>
      <c r="G15" s="17"/>
      <c r="H15" s="327">
        <v>7.6</v>
      </c>
      <c r="I15" s="25" t="s">
        <v>15</v>
      </c>
      <c r="J15" s="26" t="s">
        <v>1688</v>
      </c>
      <c r="K15" s="20">
        <v>66</v>
      </c>
      <c r="L15" s="11"/>
    </row>
    <row r="16" spans="1:13">
      <c r="A16" s="13" t="s">
        <v>2175</v>
      </c>
      <c r="B16" s="21" t="s">
        <v>31</v>
      </c>
      <c r="C16" s="15"/>
      <c r="D16" s="21" t="s">
        <v>32</v>
      </c>
      <c r="E16" s="17" t="s">
        <v>40</v>
      </c>
      <c r="F16" s="28"/>
      <c r="G16" s="17"/>
      <c r="H16" s="326">
        <v>7.3</v>
      </c>
      <c r="I16" s="21" t="s">
        <v>105</v>
      </c>
      <c r="J16" s="15" t="s">
        <v>2173</v>
      </c>
      <c r="K16" s="22">
        <v>70</v>
      </c>
      <c r="L16" s="11"/>
    </row>
    <row r="17" spans="1:13">
      <c r="A17" s="13" t="s">
        <v>2176</v>
      </c>
      <c r="B17" s="29" t="s">
        <v>31</v>
      </c>
      <c r="C17" s="23"/>
      <c r="D17" s="29" t="s">
        <v>32</v>
      </c>
      <c r="E17" s="17" t="s">
        <v>40</v>
      </c>
      <c r="F17" s="28"/>
      <c r="G17" s="17"/>
      <c r="H17" s="325">
        <v>7.7</v>
      </c>
      <c r="I17" s="29" t="s">
        <v>105</v>
      </c>
      <c r="J17" s="15">
        <v>300612</v>
      </c>
      <c r="K17" s="22">
        <v>76</v>
      </c>
      <c r="L17" s="11"/>
    </row>
    <row r="18" spans="1:13">
      <c r="A18" s="13" t="s">
        <v>2177</v>
      </c>
      <c r="B18" s="29" t="s">
        <v>31</v>
      </c>
      <c r="C18" s="23"/>
      <c r="D18" s="29" t="s">
        <v>32</v>
      </c>
      <c r="E18" s="22" t="s">
        <v>40</v>
      </c>
      <c r="F18" s="21"/>
      <c r="G18" s="17"/>
      <c r="H18" s="327">
        <v>8.8000000000000007</v>
      </c>
      <c r="I18" s="25" t="s">
        <v>15</v>
      </c>
      <c r="J18" s="26" t="s">
        <v>1688</v>
      </c>
      <c r="K18" s="20">
        <v>84</v>
      </c>
      <c r="L18" s="11"/>
    </row>
    <row r="19" spans="1:13">
      <c r="A19" s="13" t="s">
        <v>9</v>
      </c>
      <c r="B19" s="21"/>
      <c r="C19" s="21"/>
      <c r="D19" s="21"/>
      <c r="E19" s="21"/>
      <c r="F19" s="28"/>
      <c r="G19" s="17"/>
      <c r="H19" s="132"/>
      <c r="I19" s="21"/>
      <c r="J19" s="15"/>
      <c r="K19" s="27"/>
      <c r="L19" s="11"/>
    </row>
    <row r="20" spans="1:13">
      <c r="A20" s="5" t="s">
        <v>53</v>
      </c>
      <c r="B20" s="6" t="s">
        <v>2160</v>
      </c>
      <c r="C20" s="9"/>
      <c r="D20" s="6"/>
      <c r="E20" s="6"/>
      <c r="F20" s="6"/>
      <c r="G20" s="7"/>
      <c r="H20" s="10"/>
      <c r="I20" s="6"/>
      <c r="J20" s="9"/>
      <c r="K20" s="10"/>
      <c r="L20" s="11"/>
      <c r="M20" s="323"/>
    </row>
    <row r="21" spans="1:13">
      <c r="A21" s="13" t="s">
        <v>2161</v>
      </c>
      <c r="B21" s="21" t="s">
        <v>2178</v>
      </c>
      <c r="C21" s="15"/>
      <c r="D21" s="21" t="s">
        <v>2179</v>
      </c>
      <c r="E21" s="17" t="s">
        <v>40</v>
      </c>
      <c r="F21" s="17"/>
      <c r="G21" s="17"/>
      <c r="H21" s="326">
        <v>6.9</v>
      </c>
      <c r="I21" s="21"/>
      <c r="J21" s="15" t="s">
        <v>13</v>
      </c>
      <c r="K21" s="22">
        <v>38</v>
      </c>
      <c r="L21" s="11"/>
    </row>
    <row r="22" spans="1:13">
      <c r="A22" s="13" t="s">
        <v>2163</v>
      </c>
      <c r="B22" s="21" t="s">
        <v>2180</v>
      </c>
      <c r="C22" s="15"/>
      <c r="D22" s="21" t="s">
        <v>519</v>
      </c>
      <c r="E22" s="17" t="s">
        <v>40</v>
      </c>
      <c r="F22" s="17"/>
      <c r="G22" s="17"/>
      <c r="H22" s="326">
        <v>7.2</v>
      </c>
      <c r="I22" s="21" t="s">
        <v>247</v>
      </c>
      <c r="J22" s="15" t="s">
        <v>2181</v>
      </c>
      <c r="K22" s="22">
        <v>40</v>
      </c>
      <c r="L22" s="11"/>
    </row>
    <row r="23" spans="1:13">
      <c r="A23" s="13" t="s">
        <v>2166</v>
      </c>
      <c r="B23" s="21" t="s">
        <v>631</v>
      </c>
      <c r="C23" s="15"/>
      <c r="D23" s="28" t="s">
        <v>110</v>
      </c>
      <c r="E23" s="17" t="s">
        <v>40</v>
      </c>
      <c r="F23" s="17"/>
      <c r="G23" s="17"/>
      <c r="H23" s="326">
        <v>7.3</v>
      </c>
      <c r="I23" s="21" t="s">
        <v>252</v>
      </c>
      <c r="J23" s="15" t="s">
        <v>2042</v>
      </c>
      <c r="K23" s="22">
        <v>45</v>
      </c>
      <c r="L23" s="11"/>
    </row>
    <row r="24" spans="1:13">
      <c r="A24" s="13" t="s">
        <v>9</v>
      </c>
      <c r="B24" s="21"/>
      <c r="C24" s="15"/>
      <c r="D24" s="21"/>
      <c r="E24" s="17" t="s">
        <v>40</v>
      </c>
      <c r="F24" s="17"/>
      <c r="G24" s="17"/>
      <c r="H24" s="326">
        <v>7.3</v>
      </c>
      <c r="I24" s="21" t="s">
        <v>252</v>
      </c>
      <c r="J24" s="15" t="s">
        <v>2182</v>
      </c>
      <c r="K24" s="22">
        <v>45</v>
      </c>
      <c r="L24" s="11"/>
    </row>
    <row r="25" spans="1:13">
      <c r="A25" s="13" t="s">
        <v>2168</v>
      </c>
      <c r="B25" s="21" t="s">
        <v>580</v>
      </c>
      <c r="C25" s="15"/>
      <c r="D25" s="28" t="s">
        <v>613</v>
      </c>
      <c r="E25" s="17" t="s">
        <v>40</v>
      </c>
      <c r="F25" s="17"/>
      <c r="G25" s="17"/>
      <c r="H25" s="326">
        <v>7.4</v>
      </c>
      <c r="I25" s="21" t="s">
        <v>15</v>
      </c>
      <c r="J25" s="15" t="s">
        <v>2183</v>
      </c>
      <c r="K25" s="22">
        <v>50</v>
      </c>
      <c r="L25" s="11"/>
    </row>
    <row r="26" spans="1:13">
      <c r="A26" s="13" t="s">
        <v>2169</v>
      </c>
      <c r="B26" s="21" t="s">
        <v>580</v>
      </c>
      <c r="C26" s="15"/>
      <c r="D26" s="21" t="s">
        <v>613</v>
      </c>
      <c r="E26" s="17" t="s">
        <v>40</v>
      </c>
      <c r="F26" s="17"/>
      <c r="G26" s="17"/>
      <c r="H26" s="326">
        <v>7.7</v>
      </c>
      <c r="I26" s="21" t="s">
        <v>626</v>
      </c>
      <c r="J26" s="15" t="s">
        <v>2184</v>
      </c>
      <c r="K26" s="22">
        <v>56</v>
      </c>
      <c r="L26" s="11"/>
    </row>
    <row r="27" spans="1:13">
      <c r="A27" s="13" t="s">
        <v>9</v>
      </c>
      <c r="B27" s="21" t="s">
        <v>577</v>
      </c>
      <c r="C27" s="15"/>
      <c r="D27" s="21" t="s">
        <v>32</v>
      </c>
      <c r="E27" s="17" t="s">
        <v>40</v>
      </c>
      <c r="F27" s="17"/>
      <c r="G27" s="17"/>
      <c r="H27" s="326">
        <v>7.7</v>
      </c>
      <c r="I27" s="21" t="s">
        <v>2185</v>
      </c>
      <c r="J27" s="15" t="s">
        <v>2186</v>
      </c>
      <c r="K27" s="22">
        <v>59</v>
      </c>
      <c r="L27" s="11"/>
    </row>
    <row r="28" spans="1:13">
      <c r="A28" s="13" t="s">
        <v>2172</v>
      </c>
      <c r="B28" s="21" t="s">
        <v>580</v>
      </c>
      <c r="C28" s="15"/>
      <c r="D28" s="28" t="s">
        <v>613</v>
      </c>
      <c r="E28" s="17" t="s">
        <v>40</v>
      </c>
      <c r="F28" s="17"/>
      <c r="G28" s="17"/>
      <c r="H28" s="326">
        <v>7.8</v>
      </c>
      <c r="I28" s="21" t="s">
        <v>15</v>
      </c>
      <c r="J28" s="15" t="s">
        <v>2187</v>
      </c>
      <c r="K28" s="22">
        <v>60</v>
      </c>
      <c r="L28" s="11"/>
    </row>
    <row r="29" spans="1:13">
      <c r="A29" s="13" t="s">
        <v>9</v>
      </c>
      <c r="B29" s="21" t="s">
        <v>580</v>
      </c>
      <c r="C29" s="15"/>
      <c r="D29" s="28" t="s">
        <v>613</v>
      </c>
      <c r="E29" s="17" t="s">
        <v>40</v>
      </c>
      <c r="F29" s="17"/>
      <c r="G29" s="17"/>
      <c r="H29" s="326">
        <v>7.8</v>
      </c>
      <c r="I29" s="21" t="s">
        <v>15</v>
      </c>
      <c r="J29" s="15" t="s">
        <v>2188</v>
      </c>
      <c r="K29" s="22">
        <v>60</v>
      </c>
      <c r="L29" s="11"/>
    </row>
    <row r="30" spans="1:13">
      <c r="A30" s="13" t="s">
        <v>9</v>
      </c>
      <c r="B30" s="21" t="s">
        <v>577</v>
      </c>
      <c r="C30" s="15"/>
      <c r="D30" s="21" t="s">
        <v>32</v>
      </c>
      <c r="E30" s="17" t="s">
        <v>40</v>
      </c>
      <c r="F30" s="17"/>
      <c r="G30" s="17"/>
      <c r="H30" s="326">
        <v>7.8</v>
      </c>
      <c r="I30" s="21" t="s">
        <v>154</v>
      </c>
      <c r="J30" s="15" t="s">
        <v>2189</v>
      </c>
      <c r="K30" s="22">
        <v>62</v>
      </c>
      <c r="L30" s="11"/>
    </row>
    <row r="31" spans="1:13">
      <c r="A31" s="13" t="s">
        <v>2174</v>
      </c>
      <c r="B31" s="21" t="s">
        <v>580</v>
      </c>
      <c r="C31" s="15"/>
      <c r="D31" s="28" t="s">
        <v>613</v>
      </c>
      <c r="E31" s="17" t="s">
        <v>40</v>
      </c>
      <c r="F31" s="17"/>
      <c r="G31" s="17"/>
      <c r="H31" s="326">
        <v>8.1</v>
      </c>
      <c r="I31" s="21" t="s">
        <v>154</v>
      </c>
      <c r="J31" s="15" t="s">
        <v>2190</v>
      </c>
      <c r="K31" s="22">
        <v>66</v>
      </c>
      <c r="L31" s="11"/>
    </row>
    <row r="32" spans="1:13">
      <c r="A32" s="13" t="s">
        <v>2175</v>
      </c>
      <c r="B32" s="21" t="s">
        <v>577</v>
      </c>
      <c r="C32" s="15"/>
      <c r="D32" s="21" t="s">
        <v>32</v>
      </c>
      <c r="E32" s="17" t="s">
        <v>40</v>
      </c>
      <c r="F32" s="17"/>
      <c r="G32" s="17"/>
      <c r="H32" s="326">
        <v>8.5</v>
      </c>
      <c r="I32" s="21" t="s">
        <v>105</v>
      </c>
      <c r="J32" s="15" t="s">
        <v>2191</v>
      </c>
      <c r="K32" s="22">
        <v>72</v>
      </c>
      <c r="L32" s="11"/>
    </row>
    <row r="33" spans="1:13">
      <c r="A33" s="13" t="s">
        <v>2176</v>
      </c>
      <c r="B33" s="21" t="s">
        <v>580</v>
      </c>
      <c r="C33" s="15"/>
      <c r="D33" s="28" t="s">
        <v>613</v>
      </c>
      <c r="E33" s="17" t="s">
        <v>40</v>
      </c>
      <c r="F33" s="17"/>
      <c r="G33" s="17"/>
      <c r="H33" s="326">
        <v>8.6999999999999993</v>
      </c>
      <c r="I33" s="21" t="s">
        <v>71</v>
      </c>
      <c r="J33" s="15" t="s">
        <v>777</v>
      </c>
      <c r="K33" s="22">
        <v>75</v>
      </c>
      <c r="L33" s="11"/>
    </row>
    <row r="34" spans="1:13">
      <c r="A34" s="13" t="s">
        <v>2177</v>
      </c>
      <c r="B34" s="21" t="s">
        <v>2192</v>
      </c>
      <c r="C34" s="15"/>
      <c r="D34" s="28" t="s">
        <v>170</v>
      </c>
      <c r="E34" s="17" t="s">
        <v>40</v>
      </c>
      <c r="F34" s="17"/>
      <c r="G34" s="17"/>
      <c r="H34" s="326">
        <v>9.4</v>
      </c>
      <c r="I34" s="21" t="s">
        <v>252</v>
      </c>
      <c r="J34" s="15" t="s">
        <v>2042</v>
      </c>
      <c r="K34" s="22">
        <v>80</v>
      </c>
      <c r="L34" s="11"/>
    </row>
    <row r="35" spans="1:13">
      <c r="A35" s="13" t="s">
        <v>2193</v>
      </c>
      <c r="B35" s="21" t="s">
        <v>622</v>
      </c>
      <c r="C35" s="15"/>
      <c r="D35" s="28" t="s">
        <v>623</v>
      </c>
      <c r="E35" s="17" t="s">
        <v>40</v>
      </c>
      <c r="F35" s="17"/>
      <c r="G35" s="17"/>
      <c r="H35" s="326">
        <v>10.5</v>
      </c>
      <c r="I35" s="21" t="s">
        <v>252</v>
      </c>
      <c r="J35" s="15" t="s">
        <v>2194</v>
      </c>
      <c r="K35" s="22">
        <v>85</v>
      </c>
      <c r="L35" s="11"/>
    </row>
    <row r="36" spans="1:13">
      <c r="A36" s="13" t="s">
        <v>2195</v>
      </c>
      <c r="B36" s="4" t="s">
        <v>598</v>
      </c>
      <c r="C36" s="15"/>
      <c r="D36" s="27" t="s">
        <v>32</v>
      </c>
      <c r="E36" s="24" t="s">
        <v>40</v>
      </c>
      <c r="F36" s="21"/>
      <c r="G36" s="17"/>
      <c r="H36" s="327">
        <v>12.4</v>
      </c>
      <c r="I36" s="25" t="s">
        <v>105</v>
      </c>
      <c r="J36" s="26" t="s">
        <v>1104</v>
      </c>
      <c r="K36" s="20">
        <v>92</v>
      </c>
      <c r="L36" s="11"/>
    </row>
    <row r="37" spans="1:13">
      <c r="A37" s="13" t="s">
        <v>9</v>
      </c>
      <c r="B37" s="21"/>
      <c r="C37" s="15"/>
      <c r="D37" s="28"/>
      <c r="E37" s="17"/>
      <c r="F37" s="17"/>
      <c r="G37" s="17"/>
      <c r="H37" s="326"/>
      <c r="I37" s="21"/>
      <c r="J37" s="15"/>
      <c r="K37" s="22"/>
      <c r="L37" s="11"/>
    </row>
    <row r="38" spans="1:13">
      <c r="A38" s="47" t="s">
        <v>1591</v>
      </c>
      <c r="B38" s="6" t="s">
        <v>2160</v>
      </c>
      <c r="C38" s="6"/>
      <c r="D38" s="6"/>
      <c r="E38" s="6"/>
      <c r="F38" s="48"/>
      <c r="G38" s="9"/>
      <c r="H38" s="10"/>
      <c r="I38" s="6"/>
      <c r="J38" s="6"/>
      <c r="K38" s="10"/>
      <c r="L38" s="11"/>
      <c r="M38" s="323"/>
    </row>
    <row r="39" spans="1:13">
      <c r="A39" s="13" t="s">
        <v>2161</v>
      </c>
      <c r="B39" s="21" t="s">
        <v>10</v>
      </c>
      <c r="C39" s="15"/>
      <c r="D39" s="21" t="s">
        <v>1330</v>
      </c>
      <c r="E39" s="17" t="s">
        <v>40</v>
      </c>
      <c r="F39" s="28"/>
      <c r="G39" s="15"/>
      <c r="H39" s="326">
        <v>11.3</v>
      </c>
      <c r="I39" s="21" t="s">
        <v>223</v>
      </c>
      <c r="J39" s="15" t="s">
        <v>2196</v>
      </c>
      <c r="K39" s="22">
        <v>36</v>
      </c>
      <c r="L39" s="11"/>
    </row>
    <row r="40" spans="1:13">
      <c r="A40" s="13" t="s">
        <v>2163</v>
      </c>
      <c r="B40" s="21" t="s">
        <v>2197</v>
      </c>
      <c r="C40" s="15"/>
      <c r="D40" s="28" t="s">
        <v>58</v>
      </c>
      <c r="E40" s="17" t="s">
        <v>40</v>
      </c>
      <c r="F40" s="28"/>
      <c r="G40" s="15"/>
      <c r="H40" s="326">
        <v>12.4</v>
      </c>
      <c r="I40" s="21" t="s">
        <v>15</v>
      </c>
      <c r="J40" s="15" t="s">
        <v>2198</v>
      </c>
      <c r="K40" s="22">
        <v>43</v>
      </c>
      <c r="L40" s="11"/>
    </row>
    <row r="41" spans="1:13">
      <c r="A41" s="118"/>
      <c r="B41" s="328" t="s">
        <v>2199</v>
      </c>
      <c r="C41" s="329"/>
      <c r="D41" s="328" t="s">
        <v>292</v>
      </c>
      <c r="E41" s="330" t="s">
        <v>40</v>
      </c>
      <c r="F41" s="121"/>
      <c r="G41" s="329"/>
      <c r="H41" s="331">
        <v>12</v>
      </c>
      <c r="I41" s="328" t="s">
        <v>292</v>
      </c>
      <c r="J41" s="329" t="s">
        <v>2200</v>
      </c>
      <c r="K41" s="332">
        <v>40</v>
      </c>
      <c r="L41" s="11"/>
    </row>
    <row r="42" spans="1:13">
      <c r="A42" s="13" t="s">
        <v>2166</v>
      </c>
      <c r="B42" s="21" t="s">
        <v>2201</v>
      </c>
      <c r="C42" s="15"/>
      <c r="D42" s="28" t="s">
        <v>58</v>
      </c>
      <c r="E42" s="17" t="s">
        <v>40</v>
      </c>
      <c r="F42" s="28"/>
      <c r="G42" s="15"/>
      <c r="H42" s="326">
        <v>12.9</v>
      </c>
      <c r="I42" s="21" t="s">
        <v>15</v>
      </c>
      <c r="J42" s="15" t="s">
        <v>2202</v>
      </c>
      <c r="K42" s="22">
        <v>49</v>
      </c>
      <c r="L42" s="11"/>
    </row>
    <row r="43" spans="1:13">
      <c r="A43" s="13" t="s">
        <v>2168</v>
      </c>
      <c r="B43" s="21" t="s">
        <v>489</v>
      </c>
      <c r="C43" s="15"/>
      <c r="D43" s="21" t="s">
        <v>110</v>
      </c>
      <c r="E43" s="17" t="s">
        <v>40</v>
      </c>
      <c r="F43" s="28"/>
      <c r="G43" s="15"/>
      <c r="H43" s="326">
        <v>14.4</v>
      </c>
      <c r="I43" s="21" t="s">
        <v>163</v>
      </c>
      <c r="J43" s="15" t="s">
        <v>2173</v>
      </c>
      <c r="K43" s="22">
        <v>54</v>
      </c>
      <c r="L43" s="11"/>
    </row>
    <row r="44" spans="1:13">
      <c r="A44" s="13" t="s">
        <v>2169</v>
      </c>
      <c r="B44" s="21" t="s">
        <v>503</v>
      </c>
      <c r="C44" s="15"/>
      <c r="D44" s="21" t="s">
        <v>133</v>
      </c>
      <c r="E44" s="17" t="s">
        <v>40</v>
      </c>
      <c r="F44" s="28"/>
      <c r="G44" s="15"/>
      <c r="H44" s="326">
        <v>13.6</v>
      </c>
      <c r="I44" s="21" t="s">
        <v>223</v>
      </c>
      <c r="J44" s="15" t="s">
        <v>2196</v>
      </c>
      <c r="K44" s="22">
        <v>55</v>
      </c>
      <c r="L44" s="11"/>
    </row>
    <row r="45" spans="1:13">
      <c r="A45" s="13" t="s">
        <v>2172</v>
      </c>
      <c r="B45" s="21" t="s">
        <v>1051</v>
      </c>
      <c r="C45" s="15"/>
      <c r="D45" s="21" t="s">
        <v>110</v>
      </c>
      <c r="E45" s="17" t="s">
        <v>40</v>
      </c>
      <c r="F45" s="28"/>
      <c r="G45" s="15"/>
      <c r="H45" s="326">
        <v>12.3</v>
      </c>
      <c r="I45" s="21" t="s">
        <v>163</v>
      </c>
      <c r="J45" s="15" t="s">
        <v>2173</v>
      </c>
      <c r="K45" s="22">
        <v>60</v>
      </c>
      <c r="L45" s="11"/>
    </row>
    <row r="46" spans="1:13">
      <c r="A46" s="13" t="s">
        <v>2174</v>
      </c>
      <c r="B46" s="21" t="s">
        <v>577</v>
      </c>
      <c r="C46" s="15"/>
      <c r="D46" s="21" t="s">
        <v>32</v>
      </c>
      <c r="E46" s="17" t="s">
        <v>40</v>
      </c>
      <c r="F46" s="28"/>
      <c r="G46" s="15"/>
      <c r="H46" s="326">
        <v>12.9</v>
      </c>
      <c r="I46" s="21" t="s">
        <v>15</v>
      </c>
      <c r="J46" s="15" t="s">
        <v>2202</v>
      </c>
      <c r="K46" s="22">
        <v>68</v>
      </c>
      <c r="L46" s="11"/>
    </row>
    <row r="47" spans="1:13">
      <c r="A47" s="13" t="s">
        <v>2175</v>
      </c>
      <c r="B47" s="21" t="s">
        <v>2203</v>
      </c>
      <c r="C47" s="15"/>
      <c r="D47" s="21" t="s">
        <v>2204</v>
      </c>
      <c r="E47" s="17" t="s">
        <v>40</v>
      </c>
      <c r="F47" s="28"/>
      <c r="G47" s="15"/>
      <c r="H47" s="326">
        <v>16.5</v>
      </c>
      <c r="I47" s="21" t="s">
        <v>105</v>
      </c>
      <c r="J47" s="15" t="s">
        <v>2205</v>
      </c>
      <c r="K47" s="22">
        <v>71</v>
      </c>
      <c r="L47" s="11"/>
    </row>
    <row r="48" spans="1:13">
      <c r="A48" s="13" t="s">
        <v>2177</v>
      </c>
      <c r="B48" s="21" t="s">
        <v>34</v>
      </c>
      <c r="C48" s="23"/>
      <c r="D48" s="29" t="s">
        <v>35</v>
      </c>
      <c r="E48" s="17" t="s">
        <v>40</v>
      </c>
      <c r="F48" s="21"/>
      <c r="G48" s="17"/>
      <c r="H48" s="327">
        <v>19.399999999999999</v>
      </c>
      <c r="I48" s="21" t="s">
        <v>105</v>
      </c>
      <c r="J48" s="15" t="s">
        <v>2205</v>
      </c>
      <c r="K48" s="22">
        <v>83</v>
      </c>
      <c r="L48" s="11"/>
    </row>
    <row r="49" spans="1:13">
      <c r="A49" s="13" t="s">
        <v>2195</v>
      </c>
      <c r="B49" s="4" t="s">
        <v>2206</v>
      </c>
      <c r="C49" s="26"/>
      <c r="D49" s="14" t="s">
        <v>2207</v>
      </c>
      <c r="E49" s="17" t="s">
        <v>40</v>
      </c>
      <c r="F49" s="21"/>
      <c r="G49" s="17"/>
      <c r="H49" s="327">
        <v>18.899999999999999</v>
      </c>
      <c r="I49" s="21" t="s">
        <v>105</v>
      </c>
      <c r="J49" s="15" t="s">
        <v>2205</v>
      </c>
      <c r="K49" s="22">
        <v>91</v>
      </c>
      <c r="L49" s="11"/>
    </row>
    <row r="50" spans="1:13">
      <c r="A50" s="13" t="s">
        <v>9</v>
      </c>
      <c r="B50" s="21"/>
      <c r="C50" s="15"/>
      <c r="D50" s="21"/>
      <c r="E50" s="17"/>
      <c r="F50" s="28"/>
      <c r="G50" s="15"/>
      <c r="H50" s="326"/>
      <c r="I50" s="21"/>
      <c r="J50" s="15"/>
      <c r="K50" s="22"/>
      <c r="L50" s="11"/>
    </row>
    <row r="51" spans="1:13">
      <c r="A51" s="5" t="s">
        <v>131</v>
      </c>
      <c r="B51" s="6" t="s">
        <v>2160</v>
      </c>
      <c r="C51" s="6"/>
      <c r="D51" s="6"/>
      <c r="E51" s="6"/>
      <c r="F51" s="6"/>
      <c r="G51" s="7"/>
      <c r="H51" s="10"/>
      <c r="I51" s="6"/>
      <c r="J51" s="6"/>
      <c r="K51" s="10"/>
      <c r="L51" s="11"/>
      <c r="M51" s="323"/>
    </row>
    <row r="52" spans="1:13">
      <c r="A52" s="13" t="s">
        <v>2161</v>
      </c>
      <c r="B52" s="21" t="s">
        <v>2208</v>
      </c>
      <c r="C52" s="15"/>
      <c r="D52" s="21" t="s">
        <v>1110</v>
      </c>
      <c r="E52" s="17" t="s">
        <v>40</v>
      </c>
      <c r="F52" s="17"/>
      <c r="G52" s="17"/>
      <c r="H52" s="326">
        <v>10.8</v>
      </c>
      <c r="I52" s="21" t="s">
        <v>15</v>
      </c>
      <c r="J52" s="15" t="s">
        <v>2209</v>
      </c>
      <c r="K52" s="22">
        <v>36</v>
      </c>
      <c r="L52" s="11"/>
    </row>
    <row r="53" spans="1:13">
      <c r="A53" s="13" t="s">
        <v>9</v>
      </c>
      <c r="B53" s="21" t="s">
        <v>2210</v>
      </c>
      <c r="C53" s="15"/>
      <c r="D53" s="28" t="s">
        <v>372</v>
      </c>
      <c r="E53" s="17" t="s">
        <v>40</v>
      </c>
      <c r="F53" s="17"/>
      <c r="G53" s="17"/>
      <c r="H53" s="326">
        <v>10.8</v>
      </c>
      <c r="I53" s="21" t="s">
        <v>15</v>
      </c>
      <c r="J53" s="15" t="s">
        <v>2211</v>
      </c>
      <c r="K53" s="22">
        <v>37</v>
      </c>
      <c r="L53" s="11"/>
    </row>
    <row r="54" spans="1:13">
      <c r="A54" s="13" t="s">
        <v>9</v>
      </c>
      <c r="B54" s="21" t="s">
        <v>2210</v>
      </c>
      <c r="C54" s="15"/>
      <c r="D54" s="28" t="s">
        <v>372</v>
      </c>
      <c r="E54" s="17" t="s">
        <v>40</v>
      </c>
      <c r="F54" s="17"/>
      <c r="G54" s="17"/>
      <c r="H54" s="326">
        <v>10.8</v>
      </c>
      <c r="I54" s="21" t="s">
        <v>15</v>
      </c>
      <c r="J54" s="15" t="s">
        <v>2212</v>
      </c>
      <c r="K54" s="22">
        <v>38</v>
      </c>
      <c r="L54" s="11"/>
    </row>
    <row r="55" spans="1:13">
      <c r="A55" s="13" t="s">
        <v>2163</v>
      </c>
      <c r="B55" s="21" t="s">
        <v>2164</v>
      </c>
      <c r="C55" s="15"/>
      <c r="D55" s="21" t="s">
        <v>274</v>
      </c>
      <c r="E55" s="17" t="s">
        <v>40</v>
      </c>
      <c r="F55" s="17"/>
      <c r="G55" s="17"/>
      <c r="H55" s="326">
        <v>11.4</v>
      </c>
      <c r="I55" s="21" t="s">
        <v>154</v>
      </c>
      <c r="J55" s="15" t="s">
        <v>2213</v>
      </c>
      <c r="K55" s="22">
        <v>43</v>
      </c>
      <c r="L55" s="11"/>
    </row>
    <row r="56" spans="1:13">
      <c r="A56" s="13" t="s">
        <v>9</v>
      </c>
      <c r="B56" s="50" t="s">
        <v>2178</v>
      </c>
      <c r="C56" s="51"/>
      <c r="D56" s="50" t="s">
        <v>1011</v>
      </c>
      <c r="E56" s="52" t="s">
        <v>40</v>
      </c>
      <c r="F56" s="52"/>
      <c r="G56" s="333"/>
      <c r="H56" s="334">
        <v>11.1</v>
      </c>
      <c r="I56" s="50"/>
      <c r="J56" s="51" t="s">
        <v>180</v>
      </c>
      <c r="K56" s="55">
        <v>40</v>
      </c>
      <c r="L56" s="11"/>
    </row>
    <row r="57" spans="1:13">
      <c r="A57" s="13" t="s">
        <v>2166</v>
      </c>
      <c r="B57" s="21" t="s">
        <v>2164</v>
      </c>
      <c r="C57" s="15"/>
      <c r="D57" s="21" t="s">
        <v>274</v>
      </c>
      <c r="E57" s="17" t="s">
        <v>40</v>
      </c>
      <c r="F57" s="17"/>
      <c r="G57" s="17"/>
      <c r="H57" s="326">
        <v>11.2</v>
      </c>
      <c r="I57" s="21" t="s">
        <v>71</v>
      </c>
      <c r="J57" s="15" t="s">
        <v>1920</v>
      </c>
      <c r="K57" s="22">
        <v>45</v>
      </c>
      <c r="L57" s="11"/>
    </row>
    <row r="58" spans="1:13">
      <c r="A58" s="13" t="s">
        <v>2168</v>
      </c>
      <c r="B58" s="21" t="s">
        <v>21</v>
      </c>
      <c r="C58" s="15"/>
      <c r="D58" s="21" t="s">
        <v>22</v>
      </c>
      <c r="E58" s="17" t="s">
        <v>40</v>
      </c>
      <c r="F58" s="17"/>
      <c r="G58" s="17"/>
      <c r="H58" s="326">
        <v>11.9</v>
      </c>
      <c r="I58" s="21" t="s">
        <v>71</v>
      </c>
      <c r="J58" s="15" t="s">
        <v>1920</v>
      </c>
      <c r="K58" s="22">
        <v>52</v>
      </c>
      <c r="L58" s="11"/>
    </row>
    <row r="59" spans="1:13">
      <c r="A59" s="13" t="s">
        <v>2169</v>
      </c>
      <c r="B59" s="21" t="s">
        <v>580</v>
      </c>
      <c r="C59" s="15"/>
      <c r="D59" s="28" t="s">
        <v>613</v>
      </c>
      <c r="E59" s="17" t="s">
        <v>40</v>
      </c>
      <c r="F59" s="17"/>
      <c r="G59" s="17"/>
      <c r="H59" s="326">
        <v>12.2</v>
      </c>
      <c r="I59" s="21" t="s">
        <v>658</v>
      </c>
      <c r="J59" s="15" t="s">
        <v>2214</v>
      </c>
      <c r="K59" s="22">
        <v>55</v>
      </c>
      <c r="L59" s="11"/>
    </row>
    <row r="60" spans="1:13">
      <c r="A60" s="13" t="s">
        <v>2172</v>
      </c>
      <c r="B60" s="21" t="s">
        <v>31</v>
      </c>
      <c r="C60" s="15"/>
      <c r="D60" s="28" t="s">
        <v>32</v>
      </c>
      <c r="E60" s="17" t="s">
        <v>40</v>
      </c>
      <c r="F60" s="17"/>
      <c r="G60" s="17"/>
      <c r="H60" s="326">
        <v>12.5</v>
      </c>
      <c r="I60" s="21" t="s">
        <v>154</v>
      </c>
      <c r="J60" s="15" t="s">
        <v>2215</v>
      </c>
      <c r="K60" s="22">
        <v>62</v>
      </c>
      <c r="L60" s="11"/>
    </row>
    <row r="61" spans="1:13">
      <c r="A61" s="13" t="s">
        <v>2174</v>
      </c>
      <c r="B61" s="21" t="s">
        <v>580</v>
      </c>
      <c r="C61" s="15"/>
      <c r="D61" s="28" t="s">
        <v>613</v>
      </c>
      <c r="E61" s="17" t="s">
        <v>40</v>
      </c>
      <c r="F61" s="17"/>
      <c r="G61" s="17"/>
      <c r="H61" s="326">
        <v>13.1</v>
      </c>
      <c r="I61" s="21" t="s">
        <v>15</v>
      </c>
      <c r="J61" s="15" t="s">
        <v>1780</v>
      </c>
      <c r="K61" s="22">
        <v>66</v>
      </c>
      <c r="L61" s="11"/>
    </row>
    <row r="62" spans="1:13">
      <c r="A62" s="13" t="s">
        <v>9</v>
      </c>
      <c r="B62" s="21" t="s">
        <v>580</v>
      </c>
      <c r="C62" s="15"/>
      <c r="D62" s="28" t="s">
        <v>613</v>
      </c>
      <c r="E62" s="17" t="s">
        <v>40</v>
      </c>
      <c r="F62" s="17"/>
      <c r="G62" s="17"/>
      <c r="H62" s="326">
        <v>13.1</v>
      </c>
      <c r="I62" s="21" t="s">
        <v>15</v>
      </c>
      <c r="J62" s="15" t="s">
        <v>2216</v>
      </c>
      <c r="K62" s="22">
        <v>67</v>
      </c>
      <c r="L62" s="11"/>
    </row>
    <row r="63" spans="1:13">
      <c r="A63" s="13" t="s">
        <v>2175</v>
      </c>
      <c r="B63" s="21" t="s">
        <v>580</v>
      </c>
      <c r="C63" s="15"/>
      <c r="D63" s="28" t="s">
        <v>613</v>
      </c>
      <c r="E63" s="17" t="s">
        <v>40</v>
      </c>
      <c r="F63" s="17"/>
      <c r="G63" s="17"/>
      <c r="H63" s="326">
        <v>13.9</v>
      </c>
      <c r="I63" s="21" t="s">
        <v>154</v>
      </c>
      <c r="J63" s="15" t="s">
        <v>2217</v>
      </c>
      <c r="K63" s="22">
        <v>71</v>
      </c>
      <c r="L63" s="11"/>
    </row>
    <row r="64" spans="1:13">
      <c r="A64" s="13" t="s">
        <v>2176</v>
      </c>
      <c r="B64" s="21" t="s">
        <v>31</v>
      </c>
      <c r="C64" s="23"/>
      <c r="D64" s="29" t="s">
        <v>32</v>
      </c>
      <c r="E64" s="30" t="s">
        <v>40</v>
      </c>
      <c r="F64" s="30"/>
      <c r="G64" s="17"/>
      <c r="H64" s="325">
        <v>14.4</v>
      </c>
      <c r="I64" s="29" t="s">
        <v>105</v>
      </c>
      <c r="J64" s="15">
        <v>300612</v>
      </c>
      <c r="K64" s="22">
        <v>76</v>
      </c>
      <c r="L64" s="11"/>
    </row>
    <row r="65" spans="1:13">
      <c r="A65" s="13" t="s">
        <v>2177</v>
      </c>
      <c r="B65" s="21" t="s">
        <v>1137</v>
      </c>
      <c r="C65" s="15"/>
      <c r="D65" s="21" t="s">
        <v>1138</v>
      </c>
      <c r="E65" s="17" t="s">
        <v>40</v>
      </c>
      <c r="F65" s="17"/>
      <c r="G65" s="17"/>
      <c r="H65" s="326">
        <v>17.100000000000001</v>
      </c>
      <c r="I65" s="21" t="s">
        <v>68</v>
      </c>
      <c r="J65" s="15" t="s">
        <v>1139</v>
      </c>
      <c r="K65" s="22">
        <v>80</v>
      </c>
      <c r="L65" s="11"/>
    </row>
    <row r="66" spans="1:13">
      <c r="A66" s="13" t="s">
        <v>2193</v>
      </c>
      <c r="B66" s="21" t="s">
        <v>622</v>
      </c>
      <c r="C66" s="15"/>
      <c r="D66" s="28" t="s">
        <v>623</v>
      </c>
      <c r="E66" s="17" t="s">
        <v>40</v>
      </c>
      <c r="F66" s="17"/>
      <c r="G66" s="17"/>
      <c r="H66" s="326">
        <v>18.7</v>
      </c>
      <c r="I66" s="21" t="s">
        <v>252</v>
      </c>
      <c r="J66" s="15" t="s">
        <v>2194</v>
      </c>
      <c r="K66" s="22">
        <v>85</v>
      </c>
      <c r="L66" s="11"/>
    </row>
    <row r="67" spans="1:13">
      <c r="A67" s="13" t="s">
        <v>2195</v>
      </c>
      <c r="B67" s="21" t="s">
        <v>2218</v>
      </c>
      <c r="C67" s="15"/>
      <c r="D67" s="21" t="s">
        <v>2219</v>
      </c>
      <c r="E67" s="17" t="s">
        <v>40</v>
      </c>
      <c r="F67" s="17"/>
      <c r="G67" s="17"/>
      <c r="H67" s="326">
        <v>25.4</v>
      </c>
      <c r="I67" s="21" t="s">
        <v>351</v>
      </c>
      <c r="J67" s="15" t="s">
        <v>1208</v>
      </c>
      <c r="K67" s="22">
        <v>93</v>
      </c>
      <c r="L67" s="11"/>
    </row>
    <row r="68" spans="1:13">
      <c r="A68" s="88" t="s">
        <v>9</v>
      </c>
      <c r="B68" s="88"/>
      <c r="C68" s="88"/>
      <c r="D68" s="88"/>
      <c r="E68" s="88"/>
      <c r="F68" s="88"/>
      <c r="G68" s="88"/>
      <c r="H68" s="335"/>
      <c r="I68" s="88"/>
      <c r="J68" s="88"/>
      <c r="K68" s="92"/>
      <c r="L68" s="11"/>
    </row>
    <row r="69" spans="1:13">
      <c r="A69" s="5" t="s">
        <v>208</v>
      </c>
      <c r="B69" s="6" t="s">
        <v>2160</v>
      </c>
      <c r="C69" s="9"/>
      <c r="D69" s="6"/>
      <c r="E69" s="6"/>
      <c r="F69" s="48"/>
      <c r="G69" s="7"/>
      <c r="H69" s="10"/>
      <c r="I69" s="6"/>
      <c r="J69" s="6"/>
      <c r="K69" s="10"/>
      <c r="L69" s="11"/>
      <c r="M69" s="323"/>
    </row>
    <row r="70" spans="1:13">
      <c r="A70" s="13" t="s">
        <v>2161</v>
      </c>
      <c r="B70" s="21" t="s">
        <v>814</v>
      </c>
      <c r="C70" s="15"/>
      <c r="D70" s="28" t="s">
        <v>2220</v>
      </c>
      <c r="E70" s="17" t="s">
        <v>40</v>
      </c>
      <c r="F70" s="28"/>
      <c r="G70" s="17"/>
      <c r="H70" s="326">
        <v>17.7</v>
      </c>
      <c r="I70" s="21" t="s">
        <v>198</v>
      </c>
      <c r="J70" s="15" t="s">
        <v>2221</v>
      </c>
      <c r="K70" s="22">
        <v>37</v>
      </c>
      <c r="L70" s="11"/>
    </row>
    <row r="71" spans="1:13">
      <c r="A71" s="13" t="s">
        <v>2163</v>
      </c>
      <c r="B71" s="21" t="s">
        <v>109</v>
      </c>
      <c r="C71" s="15"/>
      <c r="D71" s="28" t="s">
        <v>110</v>
      </c>
      <c r="E71" s="17" t="s">
        <v>40</v>
      </c>
      <c r="F71" s="28"/>
      <c r="G71" s="17"/>
      <c r="H71" s="326">
        <v>17.600000000000001</v>
      </c>
      <c r="I71" s="21" t="s">
        <v>252</v>
      </c>
      <c r="J71" s="15" t="s">
        <v>2222</v>
      </c>
      <c r="K71" s="22">
        <v>44</v>
      </c>
      <c r="L71" s="11"/>
    </row>
    <row r="72" spans="1:13">
      <c r="A72" s="13" t="s">
        <v>2166</v>
      </c>
      <c r="B72" s="21" t="s">
        <v>109</v>
      </c>
      <c r="C72" s="15"/>
      <c r="D72" s="28" t="s">
        <v>110</v>
      </c>
      <c r="E72" s="17" t="s">
        <v>40</v>
      </c>
      <c r="F72" s="28"/>
      <c r="G72" s="17"/>
      <c r="H72" s="326">
        <v>17.600000000000001</v>
      </c>
      <c r="I72" s="21" t="s">
        <v>609</v>
      </c>
      <c r="J72" s="15" t="s">
        <v>2223</v>
      </c>
      <c r="K72" s="22">
        <v>48</v>
      </c>
      <c r="L72" s="11"/>
    </row>
    <row r="73" spans="1:13">
      <c r="A73" s="13" t="s">
        <v>2168</v>
      </c>
      <c r="B73" s="21" t="s">
        <v>2224</v>
      </c>
      <c r="C73" s="15"/>
      <c r="D73" s="28" t="s">
        <v>32</v>
      </c>
      <c r="E73" s="17" t="s">
        <v>40</v>
      </c>
      <c r="F73" s="28"/>
      <c r="G73" s="17"/>
      <c r="H73" s="326">
        <v>20.399999999999999</v>
      </c>
      <c r="I73" s="21" t="s">
        <v>15</v>
      </c>
      <c r="J73" s="15" t="s">
        <v>2225</v>
      </c>
      <c r="K73" s="22">
        <v>51</v>
      </c>
      <c r="L73" s="11"/>
    </row>
    <row r="74" spans="1:13">
      <c r="A74" s="13" t="s">
        <v>2169</v>
      </c>
      <c r="B74" s="21" t="s">
        <v>31</v>
      </c>
      <c r="C74" s="15"/>
      <c r="D74" s="28" t="s">
        <v>32</v>
      </c>
      <c r="E74" s="17" t="s">
        <v>40</v>
      </c>
      <c r="F74" s="28"/>
      <c r="G74" s="17"/>
      <c r="H74" s="326">
        <v>19.399999999999999</v>
      </c>
      <c r="I74" s="21" t="s">
        <v>15</v>
      </c>
      <c r="J74" s="15" t="s">
        <v>2226</v>
      </c>
      <c r="K74" s="22">
        <v>59</v>
      </c>
      <c r="L74" s="11"/>
    </row>
    <row r="75" spans="1:13">
      <c r="A75" s="13" t="s">
        <v>2172</v>
      </c>
      <c r="B75" s="336" t="s">
        <v>31</v>
      </c>
      <c r="C75" s="337"/>
      <c r="D75" s="338" t="s">
        <v>32</v>
      </c>
      <c r="E75" s="339" t="s">
        <v>40</v>
      </c>
      <c r="F75" s="338"/>
      <c r="G75" s="339"/>
      <c r="H75" s="326">
        <v>19.2</v>
      </c>
      <c r="I75" s="336" t="s">
        <v>15</v>
      </c>
      <c r="J75" s="337" t="s">
        <v>2227</v>
      </c>
      <c r="K75" s="340">
        <v>61</v>
      </c>
      <c r="L75" s="11"/>
    </row>
    <row r="76" spans="1:13">
      <c r="A76" s="13" t="s">
        <v>2174</v>
      </c>
      <c r="B76" s="21" t="s">
        <v>31</v>
      </c>
      <c r="C76" s="15"/>
      <c r="D76" s="21" t="s">
        <v>32</v>
      </c>
      <c r="E76" s="17" t="s">
        <v>40</v>
      </c>
      <c r="F76" s="28"/>
      <c r="G76" s="17"/>
      <c r="H76" s="326">
        <v>21.1</v>
      </c>
      <c r="I76" s="21" t="s">
        <v>105</v>
      </c>
      <c r="J76" s="15" t="s">
        <v>2228</v>
      </c>
      <c r="K76" s="22">
        <v>66</v>
      </c>
      <c r="L76" s="11"/>
    </row>
    <row r="77" spans="1:13">
      <c r="A77" s="13" t="s">
        <v>2175</v>
      </c>
      <c r="B77" s="21" t="s">
        <v>31</v>
      </c>
      <c r="C77" s="15"/>
      <c r="D77" s="21" t="s">
        <v>32</v>
      </c>
      <c r="E77" s="17" t="s">
        <v>40</v>
      </c>
      <c r="F77" s="28"/>
      <c r="G77" s="17"/>
      <c r="H77" s="326">
        <v>22</v>
      </c>
      <c r="I77" s="21" t="s">
        <v>867</v>
      </c>
      <c r="J77" s="15" t="s">
        <v>2229</v>
      </c>
      <c r="K77" s="22">
        <v>70</v>
      </c>
      <c r="L77" s="11"/>
    </row>
    <row r="78" spans="1:13">
      <c r="A78" s="13" t="s">
        <v>2176</v>
      </c>
      <c r="B78" s="29" t="s">
        <v>31</v>
      </c>
      <c r="C78" s="23"/>
      <c r="D78" s="29" t="s">
        <v>32</v>
      </c>
      <c r="E78" s="30" t="s">
        <v>40</v>
      </c>
      <c r="F78" s="73"/>
      <c r="G78" s="30"/>
      <c r="H78" s="325">
        <v>22.5</v>
      </c>
      <c r="I78" s="21" t="s">
        <v>867</v>
      </c>
      <c r="J78" s="23" t="s">
        <v>868</v>
      </c>
      <c r="K78" s="45">
        <v>75</v>
      </c>
      <c r="L78" s="11"/>
    </row>
    <row r="79" spans="1:13">
      <c r="A79" s="341" t="s">
        <v>9</v>
      </c>
      <c r="B79" s="71"/>
      <c r="C79" s="68"/>
      <c r="D79" s="71"/>
      <c r="E79" s="69"/>
      <c r="F79" s="69"/>
      <c r="G79" s="69"/>
      <c r="H79" s="342"/>
      <c r="I79" s="67"/>
      <c r="J79" s="68"/>
      <c r="K79" s="343"/>
      <c r="L79" s="11"/>
    </row>
    <row r="80" spans="1:13">
      <c r="A80" s="5" t="s">
        <v>215</v>
      </c>
      <c r="B80" s="6" t="s">
        <v>2160</v>
      </c>
      <c r="C80" s="6"/>
      <c r="D80" s="6"/>
      <c r="E80" s="6"/>
      <c r="F80" s="48"/>
      <c r="G80" s="7"/>
      <c r="H80" s="10"/>
      <c r="I80" s="6"/>
      <c r="J80" s="6"/>
      <c r="K80" s="10"/>
      <c r="L80" s="11"/>
      <c r="M80" s="323"/>
    </row>
    <row r="81" spans="1:13">
      <c r="A81" s="13" t="s">
        <v>2161</v>
      </c>
      <c r="B81" s="21" t="s">
        <v>2230</v>
      </c>
      <c r="C81" s="15"/>
      <c r="D81" s="21" t="s">
        <v>2231</v>
      </c>
      <c r="E81" s="17" t="s">
        <v>40</v>
      </c>
      <c r="F81" s="28"/>
      <c r="G81" s="17"/>
      <c r="H81" s="326">
        <v>22.3</v>
      </c>
      <c r="I81" s="21" t="s">
        <v>527</v>
      </c>
      <c r="J81" s="15" t="s">
        <v>2232</v>
      </c>
      <c r="K81" s="22">
        <v>35</v>
      </c>
      <c r="L81" s="11"/>
    </row>
    <row r="82" spans="1:13">
      <c r="A82" s="13" t="s">
        <v>2163</v>
      </c>
      <c r="B82" s="21" t="s">
        <v>2164</v>
      </c>
      <c r="C82" s="15"/>
      <c r="D82" s="21" t="s">
        <v>274</v>
      </c>
      <c r="E82" s="17" t="s">
        <v>40</v>
      </c>
      <c r="F82" s="28"/>
      <c r="G82" s="17"/>
      <c r="H82" s="326">
        <v>22.7</v>
      </c>
      <c r="I82" s="21" t="s">
        <v>15</v>
      </c>
      <c r="J82" s="15" t="s">
        <v>2233</v>
      </c>
      <c r="K82" s="22">
        <v>43</v>
      </c>
      <c r="L82" s="11"/>
    </row>
    <row r="83" spans="1:13">
      <c r="A83" s="13" t="s">
        <v>2166</v>
      </c>
      <c r="B83" s="21" t="s">
        <v>2234</v>
      </c>
      <c r="C83" s="15"/>
      <c r="D83" s="21" t="s">
        <v>2235</v>
      </c>
      <c r="E83" s="17" t="s">
        <v>40</v>
      </c>
      <c r="F83" s="28"/>
      <c r="G83" s="17"/>
      <c r="H83" s="326">
        <v>22.3</v>
      </c>
      <c r="I83" s="21" t="s">
        <v>268</v>
      </c>
      <c r="J83" s="15" t="s">
        <v>2236</v>
      </c>
      <c r="K83" s="22">
        <v>47</v>
      </c>
      <c r="L83" s="11"/>
    </row>
    <row r="84" spans="1:13">
      <c r="A84" s="13" t="s">
        <v>2168</v>
      </c>
      <c r="B84" s="21" t="s">
        <v>580</v>
      </c>
      <c r="C84" s="15"/>
      <c r="D84" s="28" t="s">
        <v>613</v>
      </c>
      <c r="E84" s="17" t="s">
        <v>40</v>
      </c>
      <c r="F84" s="28"/>
      <c r="G84" s="17"/>
      <c r="H84" s="326">
        <v>25.1</v>
      </c>
      <c r="I84" s="21" t="s">
        <v>15</v>
      </c>
      <c r="J84" s="15" t="s">
        <v>2237</v>
      </c>
      <c r="K84" s="22">
        <v>52</v>
      </c>
      <c r="L84" s="11"/>
    </row>
    <row r="85" spans="1:13">
      <c r="A85" s="13" t="s">
        <v>2169</v>
      </c>
      <c r="B85" s="21" t="s">
        <v>2238</v>
      </c>
      <c r="C85" s="15"/>
      <c r="D85" s="21" t="s">
        <v>771</v>
      </c>
      <c r="E85" s="17" t="s">
        <v>40</v>
      </c>
      <c r="F85" s="28"/>
      <c r="G85" s="17"/>
      <c r="H85" s="326">
        <v>25.9</v>
      </c>
      <c r="I85" s="21" t="s">
        <v>148</v>
      </c>
      <c r="J85" s="15" t="s">
        <v>2239</v>
      </c>
      <c r="K85" s="22">
        <v>57</v>
      </c>
      <c r="L85" s="11"/>
    </row>
    <row r="86" spans="1:13">
      <c r="A86" s="13" t="s">
        <v>2172</v>
      </c>
      <c r="B86" s="21" t="s">
        <v>580</v>
      </c>
      <c r="C86" s="15"/>
      <c r="D86" s="21" t="s">
        <v>613</v>
      </c>
      <c r="E86" s="17" t="s">
        <v>40</v>
      </c>
      <c r="F86" s="28"/>
      <c r="G86" s="17"/>
      <c r="H86" s="326">
        <v>27</v>
      </c>
      <c r="I86" s="21" t="s">
        <v>626</v>
      </c>
      <c r="J86" s="15" t="s">
        <v>2240</v>
      </c>
      <c r="K86" s="22">
        <v>60</v>
      </c>
      <c r="L86" s="11"/>
    </row>
    <row r="87" spans="1:13">
      <c r="A87" s="13" t="s">
        <v>2174</v>
      </c>
      <c r="B87" s="21" t="s">
        <v>580</v>
      </c>
      <c r="C87" s="15"/>
      <c r="D87" s="21" t="s">
        <v>613</v>
      </c>
      <c r="E87" s="17" t="s">
        <v>40</v>
      </c>
      <c r="F87" s="28"/>
      <c r="G87" s="17"/>
      <c r="H87" s="326">
        <v>28</v>
      </c>
      <c r="I87" s="21" t="s">
        <v>154</v>
      </c>
      <c r="J87" s="15" t="s">
        <v>2190</v>
      </c>
      <c r="K87" s="22">
        <v>66</v>
      </c>
      <c r="L87" s="11"/>
    </row>
    <row r="88" spans="1:13">
      <c r="A88" s="13" t="s">
        <v>2175</v>
      </c>
      <c r="B88" s="21" t="s">
        <v>656</v>
      </c>
      <c r="C88" s="15"/>
      <c r="D88" s="21" t="s">
        <v>657</v>
      </c>
      <c r="E88" s="17" t="s">
        <v>40</v>
      </c>
      <c r="F88" s="28"/>
      <c r="G88" s="17"/>
      <c r="H88" s="326">
        <v>29.6</v>
      </c>
      <c r="I88" s="21" t="s">
        <v>68</v>
      </c>
      <c r="J88" s="15" t="s">
        <v>2241</v>
      </c>
      <c r="K88" s="22">
        <v>71</v>
      </c>
      <c r="L88" s="11"/>
    </row>
    <row r="89" spans="1:13">
      <c r="A89" s="13" t="s">
        <v>2176</v>
      </c>
      <c r="B89" s="21" t="s">
        <v>656</v>
      </c>
      <c r="C89" s="15"/>
      <c r="D89" s="21" t="s">
        <v>657</v>
      </c>
      <c r="E89" s="17" t="s">
        <v>40</v>
      </c>
      <c r="F89" s="28"/>
      <c r="G89" s="17"/>
      <c r="H89" s="326">
        <v>32.9</v>
      </c>
      <c r="I89" s="21" t="s">
        <v>102</v>
      </c>
      <c r="J89" s="15" t="s">
        <v>2242</v>
      </c>
      <c r="K89" s="22">
        <v>76</v>
      </c>
      <c r="L89" s="11"/>
    </row>
    <row r="90" spans="1:13">
      <c r="A90" s="13" t="s">
        <v>2177</v>
      </c>
      <c r="B90" s="21" t="s">
        <v>622</v>
      </c>
      <c r="C90" s="15"/>
      <c r="D90" s="21" t="s">
        <v>623</v>
      </c>
      <c r="E90" s="17" t="s">
        <v>40</v>
      </c>
      <c r="F90" s="28"/>
      <c r="G90" s="17"/>
      <c r="H90" s="326">
        <v>39.4</v>
      </c>
      <c r="I90" s="21" t="s">
        <v>68</v>
      </c>
      <c r="J90" s="15" t="s">
        <v>2243</v>
      </c>
      <c r="K90" s="22">
        <v>82</v>
      </c>
      <c r="L90" s="11"/>
    </row>
    <row r="91" spans="1:13">
      <c r="A91" s="13" t="s">
        <v>2193</v>
      </c>
      <c r="B91" s="21" t="s">
        <v>622</v>
      </c>
      <c r="C91" s="15"/>
      <c r="D91" s="21" t="s">
        <v>1412</v>
      </c>
      <c r="E91" s="17" t="s">
        <v>40</v>
      </c>
      <c r="F91" s="28"/>
      <c r="G91" s="17"/>
      <c r="H91" s="326">
        <v>39</v>
      </c>
      <c r="I91" s="21" t="s">
        <v>252</v>
      </c>
      <c r="J91" s="15" t="s">
        <v>2194</v>
      </c>
      <c r="K91" s="22">
        <v>85</v>
      </c>
      <c r="L91" s="11"/>
    </row>
    <row r="92" spans="1:13">
      <c r="A92" s="13" t="s">
        <v>2195</v>
      </c>
      <c r="B92" s="21" t="s">
        <v>1411</v>
      </c>
      <c r="C92" s="15"/>
      <c r="D92" s="21" t="s">
        <v>1412</v>
      </c>
      <c r="E92" s="17" t="s">
        <v>40</v>
      </c>
      <c r="F92" s="28"/>
      <c r="G92" s="17"/>
      <c r="H92" s="326">
        <v>77.2</v>
      </c>
      <c r="I92" s="21" t="s">
        <v>252</v>
      </c>
      <c r="J92" s="15" t="s">
        <v>1413</v>
      </c>
      <c r="K92" s="22">
        <v>90</v>
      </c>
      <c r="L92" s="11"/>
    </row>
    <row r="93" spans="1:13">
      <c r="A93" s="88" t="s">
        <v>9</v>
      </c>
      <c r="B93" s="88"/>
      <c r="C93" s="88"/>
      <c r="D93" s="88"/>
      <c r="E93" s="88"/>
      <c r="F93" s="88"/>
      <c r="G93" s="88"/>
      <c r="H93" s="335"/>
      <c r="I93" s="88"/>
      <c r="J93" s="88"/>
      <c r="K93" s="92"/>
      <c r="L93" s="11"/>
    </row>
    <row r="94" spans="1:13">
      <c r="A94" s="5" t="s">
        <v>236</v>
      </c>
      <c r="B94" s="6" t="s">
        <v>2160</v>
      </c>
      <c r="C94" s="9"/>
      <c r="D94" s="6"/>
      <c r="E94" s="6"/>
      <c r="F94" s="48"/>
      <c r="G94" s="7"/>
      <c r="H94" s="10"/>
      <c r="I94" s="6"/>
      <c r="J94" s="6"/>
      <c r="K94" s="10"/>
      <c r="L94" s="11"/>
      <c r="M94" s="323"/>
    </row>
    <row r="95" spans="1:13">
      <c r="A95" s="13" t="s">
        <v>2161</v>
      </c>
      <c r="B95" s="21" t="s">
        <v>2244</v>
      </c>
      <c r="C95" s="15"/>
      <c r="D95" s="21" t="s">
        <v>32</v>
      </c>
      <c r="E95" s="17" t="s">
        <v>40</v>
      </c>
      <c r="F95" s="28"/>
      <c r="G95" s="17"/>
      <c r="H95" s="326">
        <v>38.1</v>
      </c>
      <c r="I95" s="21" t="s">
        <v>154</v>
      </c>
      <c r="J95" s="15" t="s">
        <v>2245</v>
      </c>
      <c r="K95" s="22">
        <v>35</v>
      </c>
      <c r="L95" s="344"/>
    </row>
    <row r="96" spans="1:13">
      <c r="A96" s="13" t="s">
        <v>2163</v>
      </c>
      <c r="B96" s="21" t="s">
        <v>2164</v>
      </c>
      <c r="C96" s="15"/>
      <c r="D96" s="28" t="s">
        <v>274</v>
      </c>
      <c r="E96" s="17" t="s">
        <v>40</v>
      </c>
      <c r="F96" s="28"/>
      <c r="G96" s="17"/>
      <c r="H96" s="326">
        <v>37.200000000000003</v>
      </c>
      <c r="I96" s="21" t="s">
        <v>223</v>
      </c>
      <c r="J96" s="15" t="s">
        <v>2165</v>
      </c>
      <c r="K96" s="22">
        <v>41</v>
      </c>
      <c r="L96" s="11"/>
    </row>
    <row r="97" spans="1:13">
      <c r="A97" s="13" t="s">
        <v>2166</v>
      </c>
      <c r="B97" s="21" t="s">
        <v>319</v>
      </c>
      <c r="C97" s="15"/>
      <c r="D97" s="28" t="s">
        <v>657</v>
      </c>
      <c r="E97" s="17" t="s">
        <v>40</v>
      </c>
      <c r="F97" s="28"/>
      <c r="G97" s="17"/>
      <c r="H97" s="326">
        <v>38.700000000000003</v>
      </c>
      <c r="I97" s="21" t="s">
        <v>290</v>
      </c>
      <c r="J97" s="15" t="s">
        <v>1654</v>
      </c>
      <c r="K97" s="22">
        <v>46</v>
      </c>
      <c r="L97" s="11"/>
    </row>
    <row r="98" spans="1:13">
      <c r="A98" s="13" t="s">
        <v>2168</v>
      </c>
      <c r="B98" s="21" t="s">
        <v>563</v>
      </c>
      <c r="C98" s="15"/>
      <c r="D98" s="21" t="s">
        <v>613</v>
      </c>
      <c r="E98" s="17" t="s">
        <v>40</v>
      </c>
      <c r="F98" s="28"/>
      <c r="G98" s="17"/>
      <c r="H98" s="326">
        <v>40.9</v>
      </c>
      <c r="I98" s="21" t="s">
        <v>15</v>
      </c>
      <c r="J98" s="15" t="s">
        <v>2246</v>
      </c>
      <c r="K98" s="22">
        <v>54</v>
      </c>
      <c r="L98" s="11"/>
    </row>
    <row r="99" spans="1:13">
      <c r="A99" s="13" t="s">
        <v>2169</v>
      </c>
      <c r="B99" s="21" t="s">
        <v>563</v>
      </c>
      <c r="C99" s="15"/>
      <c r="D99" s="21" t="s">
        <v>613</v>
      </c>
      <c r="E99" s="17" t="s">
        <v>40</v>
      </c>
      <c r="F99" s="28"/>
      <c r="G99" s="17"/>
      <c r="H99" s="326">
        <v>41</v>
      </c>
      <c r="I99" s="21" t="s">
        <v>15</v>
      </c>
      <c r="J99" s="15" t="s">
        <v>2247</v>
      </c>
      <c r="K99" s="22">
        <v>56</v>
      </c>
      <c r="L99" s="11"/>
    </row>
    <row r="100" spans="1:13">
      <c r="A100" s="13" t="s">
        <v>2172</v>
      </c>
      <c r="B100" s="21" t="s">
        <v>2248</v>
      </c>
      <c r="C100" s="15"/>
      <c r="D100" s="21" t="s">
        <v>1006</v>
      </c>
      <c r="E100" s="17" t="s">
        <v>40</v>
      </c>
      <c r="F100" s="28"/>
      <c r="G100" s="17"/>
      <c r="H100" s="326">
        <v>44</v>
      </c>
      <c r="I100" s="21" t="s">
        <v>2249</v>
      </c>
      <c r="J100" s="15" t="s">
        <v>2250</v>
      </c>
      <c r="K100" s="22">
        <v>61</v>
      </c>
      <c r="L100" s="11"/>
    </row>
    <row r="101" spans="1:13">
      <c r="A101" s="13" t="s">
        <v>2174</v>
      </c>
      <c r="B101" s="21" t="s">
        <v>2248</v>
      </c>
      <c r="C101" s="15"/>
      <c r="D101" s="28" t="s">
        <v>730</v>
      </c>
      <c r="E101" s="17" t="s">
        <v>40</v>
      </c>
      <c r="F101" s="28"/>
      <c r="G101" s="17"/>
      <c r="H101" s="326">
        <v>47.4</v>
      </c>
      <c r="I101" s="21" t="s">
        <v>243</v>
      </c>
      <c r="J101" s="15" t="s">
        <v>2251</v>
      </c>
      <c r="K101" s="22">
        <v>65</v>
      </c>
      <c r="L101" s="11"/>
    </row>
    <row r="102" spans="1:13">
      <c r="A102" s="13" t="s">
        <v>2175</v>
      </c>
      <c r="B102" s="21" t="s">
        <v>656</v>
      </c>
      <c r="C102" s="15"/>
      <c r="D102" s="28" t="s">
        <v>657</v>
      </c>
      <c r="E102" s="17" t="s">
        <v>40</v>
      </c>
      <c r="F102" s="28"/>
      <c r="G102" s="17"/>
      <c r="H102" s="326">
        <v>53.2</v>
      </c>
      <c r="I102" s="21" t="s">
        <v>351</v>
      </c>
      <c r="J102" s="15" t="s">
        <v>2252</v>
      </c>
      <c r="K102" s="22">
        <v>71</v>
      </c>
      <c r="L102" s="11"/>
    </row>
    <row r="103" spans="1:13">
      <c r="A103" s="13" t="s">
        <v>2176</v>
      </c>
      <c r="B103" s="21" t="s">
        <v>667</v>
      </c>
      <c r="C103" s="15"/>
      <c r="D103" s="21" t="s">
        <v>668</v>
      </c>
      <c r="E103" s="17" t="s">
        <v>40</v>
      </c>
      <c r="F103" s="28"/>
      <c r="G103" s="17"/>
      <c r="H103" s="326">
        <v>58.8</v>
      </c>
      <c r="I103" s="21" t="s">
        <v>15</v>
      </c>
      <c r="J103" s="15" t="s">
        <v>784</v>
      </c>
      <c r="K103" s="22">
        <v>76</v>
      </c>
      <c r="L103" s="11"/>
    </row>
    <row r="104" spans="1:13">
      <c r="A104" s="13" t="s">
        <v>2177</v>
      </c>
      <c r="B104" s="21" t="s">
        <v>2218</v>
      </c>
      <c r="C104" s="15"/>
      <c r="D104" s="21" t="s">
        <v>2219</v>
      </c>
      <c r="E104" s="17" t="s">
        <v>40</v>
      </c>
      <c r="F104" s="28"/>
      <c r="G104" s="17"/>
      <c r="H104" s="326">
        <v>99.8</v>
      </c>
      <c r="I104" s="21" t="s">
        <v>247</v>
      </c>
      <c r="J104" s="15" t="s">
        <v>2181</v>
      </c>
      <c r="K104" s="22">
        <v>82</v>
      </c>
      <c r="L104" s="11"/>
    </row>
    <row r="105" spans="1:13">
      <c r="A105" s="88" t="s">
        <v>9</v>
      </c>
      <c r="B105" s="88"/>
      <c r="C105" s="88"/>
      <c r="D105" s="88"/>
      <c r="E105" s="88"/>
      <c r="F105" s="88"/>
      <c r="G105" s="260"/>
      <c r="H105" s="335"/>
      <c r="I105" s="88"/>
      <c r="J105" s="88"/>
      <c r="K105" s="92"/>
      <c r="L105" s="11"/>
    </row>
    <row r="106" spans="1:13">
      <c r="A106" s="5" t="s">
        <v>242</v>
      </c>
      <c r="B106" s="6" t="s">
        <v>2160</v>
      </c>
      <c r="C106" s="9"/>
      <c r="D106" s="6"/>
      <c r="E106" s="6"/>
      <c r="F106" s="48"/>
      <c r="G106" s="7"/>
      <c r="H106" s="10"/>
      <c r="I106" s="6"/>
      <c r="J106" s="6"/>
      <c r="K106" s="10"/>
      <c r="L106" s="11"/>
      <c r="M106" s="323"/>
    </row>
    <row r="107" spans="1:13">
      <c r="A107" s="13" t="s">
        <v>2161</v>
      </c>
      <c r="B107" s="21" t="s">
        <v>2208</v>
      </c>
      <c r="C107" s="15"/>
      <c r="D107" s="21" t="s">
        <v>1110</v>
      </c>
      <c r="E107" s="17" t="s">
        <v>40</v>
      </c>
      <c r="F107" s="28"/>
      <c r="G107" s="17"/>
      <c r="H107" s="326">
        <v>49</v>
      </c>
      <c r="I107" s="21" t="s">
        <v>15</v>
      </c>
      <c r="J107" s="15" t="s">
        <v>2253</v>
      </c>
      <c r="K107" s="22">
        <v>36</v>
      </c>
      <c r="L107" s="11"/>
    </row>
    <row r="108" spans="1:13">
      <c r="A108" s="13" t="s">
        <v>2163</v>
      </c>
      <c r="B108" s="21" t="s">
        <v>2254</v>
      </c>
      <c r="C108" s="15"/>
      <c r="D108" s="21" t="s">
        <v>122</v>
      </c>
      <c r="E108" s="17" t="s">
        <v>40</v>
      </c>
      <c r="F108" s="28"/>
      <c r="G108" s="17"/>
      <c r="H108" s="326">
        <v>53.8</v>
      </c>
      <c r="I108" s="21" t="s">
        <v>122</v>
      </c>
      <c r="J108" s="15" t="s">
        <v>2255</v>
      </c>
      <c r="K108" s="22">
        <v>42</v>
      </c>
      <c r="L108" s="11"/>
    </row>
    <row r="109" spans="1:13">
      <c r="A109" s="13" t="s">
        <v>2166</v>
      </c>
      <c r="B109" s="21" t="s">
        <v>2256</v>
      </c>
      <c r="C109" s="15"/>
      <c r="D109" s="21" t="s">
        <v>318</v>
      </c>
      <c r="E109" s="17" t="s">
        <v>40</v>
      </c>
      <c r="F109" s="28"/>
      <c r="G109" s="17"/>
      <c r="H109" s="326">
        <v>56.2</v>
      </c>
      <c r="I109" s="21" t="s">
        <v>268</v>
      </c>
      <c r="J109" s="15" t="s">
        <v>2257</v>
      </c>
      <c r="K109" s="22">
        <v>49</v>
      </c>
      <c r="L109" s="11"/>
    </row>
    <row r="110" spans="1:13">
      <c r="A110" s="13" t="s">
        <v>2168</v>
      </c>
      <c r="B110" s="21" t="s">
        <v>176</v>
      </c>
      <c r="C110" s="15"/>
      <c r="D110" s="21" t="s">
        <v>644</v>
      </c>
      <c r="E110" s="24" t="s">
        <v>40</v>
      </c>
      <c r="F110" s="21"/>
      <c r="G110" s="17"/>
      <c r="H110" s="327">
        <v>56.8</v>
      </c>
      <c r="I110" s="25" t="s">
        <v>1514</v>
      </c>
      <c r="J110" s="26" t="s">
        <v>1515</v>
      </c>
      <c r="K110" s="20">
        <v>52</v>
      </c>
      <c r="L110" s="11"/>
    </row>
    <row r="111" spans="1:13">
      <c r="A111" s="13" t="s">
        <v>2169</v>
      </c>
      <c r="B111" s="29" t="s">
        <v>227</v>
      </c>
      <c r="C111" s="23"/>
      <c r="D111" s="29" t="s">
        <v>201</v>
      </c>
      <c r="E111" s="24" t="s">
        <v>40</v>
      </c>
      <c r="F111" s="21"/>
      <c r="G111" s="17"/>
      <c r="H111" s="327">
        <v>58.8</v>
      </c>
      <c r="I111" s="25" t="s">
        <v>1514</v>
      </c>
      <c r="J111" s="26" t="s">
        <v>1515</v>
      </c>
      <c r="K111" s="20">
        <v>55</v>
      </c>
      <c r="L111" s="11"/>
    </row>
    <row r="112" spans="1:13">
      <c r="A112" s="13" t="s">
        <v>2172</v>
      </c>
      <c r="B112" s="21" t="s">
        <v>2258</v>
      </c>
      <c r="C112" s="15"/>
      <c r="D112" s="21" t="s">
        <v>58</v>
      </c>
      <c r="E112" s="17" t="s">
        <v>40</v>
      </c>
      <c r="F112" s="28"/>
      <c r="G112" s="17"/>
      <c r="H112" s="326">
        <v>66.599999999999994</v>
      </c>
      <c r="I112" s="21" t="s">
        <v>15</v>
      </c>
      <c r="J112" s="15" t="s">
        <v>1780</v>
      </c>
      <c r="K112" s="22">
        <v>62</v>
      </c>
      <c r="L112" s="11"/>
    </row>
    <row r="113" spans="1:13">
      <c r="A113" s="13" t="s">
        <v>2174</v>
      </c>
      <c r="B113" s="21" t="s">
        <v>814</v>
      </c>
      <c r="C113" s="15"/>
      <c r="D113" s="21" t="s">
        <v>748</v>
      </c>
      <c r="E113" s="17" t="s">
        <v>40</v>
      </c>
      <c r="F113" s="28"/>
      <c r="G113" s="17"/>
      <c r="H113" s="326">
        <v>66.900000000000006</v>
      </c>
      <c r="I113" s="21" t="s">
        <v>572</v>
      </c>
      <c r="J113" s="15" t="s">
        <v>915</v>
      </c>
      <c r="K113" s="22">
        <v>69</v>
      </c>
      <c r="L113" s="11"/>
    </row>
    <row r="114" spans="1:13">
      <c r="A114" s="13" t="s">
        <v>2175</v>
      </c>
      <c r="B114" s="21" t="s">
        <v>622</v>
      </c>
      <c r="C114" s="15"/>
      <c r="D114" s="21" t="s">
        <v>623</v>
      </c>
      <c r="E114" s="17" t="s">
        <v>40</v>
      </c>
      <c r="F114" s="28"/>
      <c r="G114" s="17"/>
      <c r="H114" s="326">
        <v>76.3</v>
      </c>
      <c r="I114" s="21" t="s">
        <v>244</v>
      </c>
      <c r="J114" s="15" t="s">
        <v>2259</v>
      </c>
      <c r="K114" s="22">
        <v>71</v>
      </c>
      <c r="L114" s="11"/>
    </row>
    <row r="115" spans="1:13">
      <c r="A115" s="13" t="s">
        <v>2176</v>
      </c>
      <c r="B115" s="21" t="s">
        <v>814</v>
      </c>
      <c r="C115" s="15"/>
      <c r="D115" s="21" t="s">
        <v>748</v>
      </c>
      <c r="E115" s="17" t="s">
        <v>40</v>
      </c>
      <c r="F115" s="28"/>
      <c r="G115" s="17"/>
      <c r="H115" s="326">
        <v>78.599999999999994</v>
      </c>
      <c r="I115" s="21" t="s">
        <v>223</v>
      </c>
      <c r="J115" s="15" t="s">
        <v>2260</v>
      </c>
      <c r="K115" s="22">
        <v>75</v>
      </c>
      <c r="L115" s="11"/>
    </row>
    <row r="116" spans="1:13">
      <c r="A116" s="13" t="s">
        <v>2177</v>
      </c>
      <c r="B116" s="21" t="s">
        <v>622</v>
      </c>
      <c r="C116" s="15"/>
      <c r="D116" s="21" t="s">
        <v>623</v>
      </c>
      <c r="E116" s="17" t="s">
        <v>40</v>
      </c>
      <c r="F116" s="28"/>
      <c r="G116" s="17"/>
      <c r="H116" s="326">
        <v>97.5</v>
      </c>
      <c r="I116" s="21" t="s">
        <v>252</v>
      </c>
      <c r="J116" s="15" t="s">
        <v>2261</v>
      </c>
      <c r="K116" s="22">
        <v>82</v>
      </c>
      <c r="L116" s="11"/>
    </row>
    <row r="117" spans="1:13">
      <c r="A117" s="88" t="s">
        <v>9</v>
      </c>
      <c r="B117" s="88"/>
      <c r="C117" s="88"/>
      <c r="D117" s="88"/>
      <c r="E117" s="88"/>
      <c r="F117" s="88"/>
      <c r="G117" s="260"/>
      <c r="H117" s="335"/>
      <c r="I117" s="88"/>
      <c r="J117" s="88"/>
      <c r="K117" s="92"/>
      <c r="L117" s="11"/>
    </row>
    <row r="118" spans="1:13">
      <c r="A118" s="5" t="s">
        <v>2262</v>
      </c>
      <c r="B118" s="6"/>
      <c r="C118" s="6"/>
      <c r="D118" s="6"/>
      <c r="E118" s="6"/>
      <c r="F118" s="6"/>
      <c r="G118" s="6"/>
      <c r="H118" s="6"/>
      <c r="I118" s="6"/>
      <c r="J118" s="6"/>
      <c r="K118" s="10"/>
      <c r="L118" s="11"/>
      <c r="M118" s="323"/>
    </row>
    <row r="119" spans="1:13">
      <c r="A119" s="13" t="s">
        <v>54</v>
      </c>
      <c r="B119" s="21" t="s">
        <v>2263</v>
      </c>
      <c r="C119" s="15"/>
      <c r="D119" s="28" t="s">
        <v>1006</v>
      </c>
      <c r="E119" s="30" t="s">
        <v>2264</v>
      </c>
      <c r="F119" s="30"/>
      <c r="G119" s="30"/>
      <c r="H119" s="309" t="s">
        <v>2265</v>
      </c>
      <c r="I119" s="29" t="s">
        <v>93</v>
      </c>
      <c r="J119" s="23" t="s">
        <v>2266</v>
      </c>
      <c r="K119" s="45">
        <v>38</v>
      </c>
      <c r="L119" s="11"/>
    </row>
    <row r="120" spans="1:13">
      <c r="A120" s="13" t="s">
        <v>80</v>
      </c>
      <c r="B120" s="21" t="s">
        <v>2263</v>
      </c>
      <c r="C120" s="15"/>
      <c r="D120" s="28" t="s">
        <v>1006</v>
      </c>
      <c r="E120" s="30" t="s">
        <v>2264</v>
      </c>
      <c r="F120" s="30"/>
      <c r="G120" s="30"/>
      <c r="H120" s="309" t="s">
        <v>2267</v>
      </c>
      <c r="I120" s="29" t="s">
        <v>93</v>
      </c>
      <c r="J120" s="23" t="s">
        <v>2268</v>
      </c>
      <c r="K120" s="45">
        <v>40</v>
      </c>
      <c r="L120" s="11"/>
    </row>
    <row r="121" spans="1:13">
      <c r="A121" s="227" t="s">
        <v>90</v>
      </c>
      <c r="B121" s="21" t="s">
        <v>2269</v>
      </c>
      <c r="C121" s="15"/>
      <c r="D121" s="28" t="s">
        <v>280</v>
      </c>
      <c r="E121" s="30" t="s">
        <v>2264</v>
      </c>
      <c r="F121" s="28"/>
      <c r="G121" s="17"/>
      <c r="H121" s="111" t="s">
        <v>2270</v>
      </c>
      <c r="I121" s="21" t="s">
        <v>93</v>
      </c>
      <c r="J121" s="15" t="s">
        <v>2271</v>
      </c>
      <c r="K121" s="22">
        <v>45</v>
      </c>
      <c r="L121" s="11"/>
    </row>
    <row r="122" spans="1:13">
      <c r="A122" s="13" t="s">
        <v>4</v>
      </c>
      <c r="B122" s="21" t="s">
        <v>2272</v>
      </c>
      <c r="C122" s="15"/>
      <c r="D122" s="28" t="s">
        <v>2273</v>
      </c>
      <c r="E122" s="30" t="s">
        <v>2264</v>
      </c>
      <c r="F122" s="30"/>
      <c r="G122" s="30"/>
      <c r="H122" s="309" t="s">
        <v>2274</v>
      </c>
      <c r="I122" s="29" t="s">
        <v>93</v>
      </c>
      <c r="J122" s="23" t="s">
        <v>2268</v>
      </c>
      <c r="K122" s="45">
        <v>51</v>
      </c>
      <c r="L122" s="11"/>
    </row>
    <row r="123" spans="1:13">
      <c r="A123" s="13" t="s">
        <v>11</v>
      </c>
      <c r="B123" s="21" t="s">
        <v>2275</v>
      </c>
      <c r="C123" s="15"/>
      <c r="D123" s="28" t="s">
        <v>453</v>
      </c>
      <c r="E123" s="30" t="s">
        <v>2264</v>
      </c>
      <c r="F123" s="30"/>
      <c r="G123" s="30"/>
      <c r="H123" s="309" t="s">
        <v>2276</v>
      </c>
      <c r="I123" s="29" t="s">
        <v>93</v>
      </c>
      <c r="J123" s="23" t="s">
        <v>2268</v>
      </c>
      <c r="K123" s="45">
        <v>55</v>
      </c>
      <c r="L123" s="11"/>
    </row>
    <row r="124" spans="1:13">
      <c r="A124" s="13" t="s">
        <v>17</v>
      </c>
      <c r="B124" s="21" t="s">
        <v>2277</v>
      </c>
      <c r="C124" s="15"/>
      <c r="D124" s="21" t="s">
        <v>2278</v>
      </c>
      <c r="E124" s="30" t="s">
        <v>2264</v>
      </c>
      <c r="F124" s="30"/>
      <c r="G124" s="30"/>
      <c r="H124" s="309" t="s">
        <v>2279</v>
      </c>
      <c r="I124" s="29" t="s">
        <v>93</v>
      </c>
      <c r="J124" s="23" t="s">
        <v>2268</v>
      </c>
      <c r="K124" s="45">
        <v>64</v>
      </c>
      <c r="L124" s="11"/>
    </row>
    <row r="125" spans="1:13">
      <c r="A125" s="13" t="s">
        <v>20</v>
      </c>
      <c r="B125" s="29" t="s">
        <v>2280</v>
      </c>
      <c r="C125" s="23"/>
      <c r="D125" s="29" t="s">
        <v>2281</v>
      </c>
      <c r="E125" s="30" t="s">
        <v>2264</v>
      </c>
      <c r="F125" s="30"/>
      <c r="G125" s="30"/>
      <c r="H125" s="309" t="s">
        <v>2282</v>
      </c>
      <c r="I125" s="29" t="s">
        <v>105</v>
      </c>
      <c r="J125" s="23" t="s">
        <v>2283</v>
      </c>
      <c r="K125" s="45">
        <v>65</v>
      </c>
      <c r="L125" s="11"/>
    </row>
    <row r="126" spans="1:13">
      <c r="A126" s="13" t="s">
        <v>9</v>
      </c>
      <c r="B126" s="21"/>
      <c r="C126" s="21"/>
      <c r="D126" s="21"/>
      <c r="E126" s="21"/>
      <c r="F126" s="21"/>
      <c r="G126" s="21"/>
      <c r="H126" s="21"/>
      <c r="I126" s="21"/>
      <c r="J126" s="21"/>
      <c r="K126" s="27"/>
      <c r="L126" s="11"/>
    </row>
    <row r="127" spans="1:13">
      <c r="A127" s="5" t="s">
        <v>2284</v>
      </c>
      <c r="B127" s="6"/>
      <c r="C127" s="6"/>
      <c r="D127" s="6"/>
      <c r="E127" s="6"/>
      <c r="F127" s="6"/>
      <c r="G127" s="6"/>
      <c r="H127" s="345"/>
      <c r="I127" s="6"/>
      <c r="J127" s="6"/>
      <c r="K127" s="10"/>
      <c r="L127" s="11"/>
      <c r="M127" s="323"/>
    </row>
    <row r="128" spans="1:13">
      <c r="A128" s="13" t="s">
        <v>54</v>
      </c>
      <c r="B128" s="21" t="s">
        <v>2263</v>
      </c>
      <c r="C128" s="15"/>
      <c r="D128" s="28" t="s">
        <v>1006</v>
      </c>
      <c r="E128" s="30" t="s">
        <v>40</v>
      </c>
      <c r="F128" s="30"/>
      <c r="G128" s="30"/>
      <c r="H128" s="245" t="s">
        <v>2285</v>
      </c>
      <c r="I128" s="29" t="s">
        <v>93</v>
      </c>
      <c r="J128" s="23" t="s">
        <v>2266</v>
      </c>
      <c r="K128" s="45">
        <v>38</v>
      </c>
      <c r="L128" s="11"/>
    </row>
    <row r="129" spans="1:13">
      <c r="A129" s="13" t="s">
        <v>80</v>
      </c>
      <c r="B129" s="21" t="s">
        <v>2263</v>
      </c>
      <c r="C129" s="15"/>
      <c r="D129" s="28" t="s">
        <v>1006</v>
      </c>
      <c r="E129" s="30" t="s">
        <v>40</v>
      </c>
      <c r="F129" s="30"/>
      <c r="G129" s="30"/>
      <c r="H129" s="245" t="s">
        <v>2286</v>
      </c>
      <c r="I129" s="29" t="s">
        <v>93</v>
      </c>
      <c r="J129" s="23" t="s">
        <v>2268</v>
      </c>
      <c r="K129" s="45">
        <v>40</v>
      </c>
      <c r="L129" s="11"/>
    </row>
    <row r="130" spans="1:13">
      <c r="A130" s="13" t="s">
        <v>90</v>
      </c>
      <c r="B130" s="21" t="s">
        <v>2287</v>
      </c>
      <c r="C130" s="15"/>
      <c r="D130" s="28" t="s">
        <v>1110</v>
      </c>
      <c r="E130" s="30" t="s">
        <v>40</v>
      </c>
      <c r="F130" s="73"/>
      <c r="G130" s="30"/>
      <c r="H130" s="245" t="s">
        <v>2288</v>
      </c>
      <c r="I130" s="29" t="s">
        <v>93</v>
      </c>
      <c r="J130" s="23" t="s">
        <v>2268</v>
      </c>
      <c r="K130" s="45">
        <v>48</v>
      </c>
      <c r="L130" s="11"/>
    </row>
    <row r="131" spans="1:13">
      <c r="A131" s="13" t="s">
        <v>4</v>
      </c>
      <c r="B131" s="21" t="s">
        <v>2272</v>
      </c>
      <c r="C131" s="15"/>
      <c r="D131" s="28" t="s">
        <v>2273</v>
      </c>
      <c r="E131" s="30" t="s">
        <v>40</v>
      </c>
      <c r="F131" s="30"/>
      <c r="G131" s="30"/>
      <c r="H131" s="245" t="s">
        <v>2289</v>
      </c>
      <c r="I131" s="29" t="s">
        <v>93</v>
      </c>
      <c r="J131" s="23" t="s">
        <v>2268</v>
      </c>
      <c r="K131" s="45">
        <v>51</v>
      </c>
      <c r="L131" s="11"/>
    </row>
    <row r="132" spans="1:13">
      <c r="A132" s="13" t="s">
        <v>11</v>
      </c>
      <c r="B132" s="21" t="s">
        <v>2275</v>
      </c>
      <c r="C132" s="15"/>
      <c r="D132" s="28" t="s">
        <v>453</v>
      </c>
      <c r="E132" s="30" t="s">
        <v>40</v>
      </c>
      <c r="F132" s="30"/>
      <c r="G132" s="30"/>
      <c r="H132" s="245" t="s">
        <v>2290</v>
      </c>
      <c r="I132" s="29" t="s">
        <v>93</v>
      </c>
      <c r="J132" s="23" t="s">
        <v>2268</v>
      </c>
      <c r="K132" s="45">
        <v>55</v>
      </c>
      <c r="L132" s="11"/>
    </row>
    <row r="133" spans="1:13">
      <c r="A133" s="13" t="s">
        <v>17</v>
      </c>
      <c r="B133" s="21" t="s">
        <v>2277</v>
      </c>
      <c r="C133" s="15"/>
      <c r="D133" s="21" t="s">
        <v>954</v>
      </c>
      <c r="E133" s="30" t="s">
        <v>40</v>
      </c>
      <c r="F133" s="30"/>
      <c r="G133" s="30"/>
      <c r="H133" s="245" t="s">
        <v>2291</v>
      </c>
      <c r="I133" s="29" t="s">
        <v>93</v>
      </c>
      <c r="J133" s="23" t="s">
        <v>2268</v>
      </c>
      <c r="K133" s="45">
        <v>64</v>
      </c>
      <c r="L133" s="11"/>
    </row>
    <row r="134" spans="1:13">
      <c r="A134" s="13" t="s">
        <v>9</v>
      </c>
      <c r="B134" s="28"/>
      <c r="C134" s="15"/>
      <c r="D134" s="21"/>
      <c r="E134" s="17"/>
      <c r="F134" s="21"/>
      <c r="G134" s="21"/>
      <c r="H134" s="346"/>
      <c r="I134" s="21"/>
      <c r="J134" s="15"/>
      <c r="K134" s="22"/>
      <c r="L134" s="11"/>
    </row>
    <row r="135" spans="1:13">
      <c r="A135" s="5" t="s">
        <v>2292</v>
      </c>
      <c r="B135" s="6"/>
      <c r="C135" s="9"/>
      <c r="D135" s="6"/>
      <c r="E135" s="6"/>
      <c r="F135" s="48"/>
      <c r="G135" s="7"/>
      <c r="H135" s="6"/>
      <c r="I135" s="6"/>
      <c r="J135" s="6"/>
      <c r="K135" s="10"/>
      <c r="L135" s="11"/>
      <c r="M135" s="323"/>
    </row>
    <row r="136" spans="1:13">
      <c r="A136" s="13" t="s">
        <v>54</v>
      </c>
      <c r="B136" s="21" t="s">
        <v>903</v>
      </c>
      <c r="C136" s="15"/>
      <c r="D136" s="28" t="s">
        <v>975</v>
      </c>
      <c r="E136" s="30" t="s">
        <v>2293</v>
      </c>
      <c r="F136" s="73"/>
      <c r="G136" s="30"/>
      <c r="H136" s="309" t="s">
        <v>2294</v>
      </c>
      <c r="I136" s="29" t="s">
        <v>977</v>
      </c>
      <c r="J136" s="23" t="s">
        <v>978</v>
      </c>
      <c r="K136" s="45">
        <v>36</v>
      </c>
      <c r="L136" s="11"/>
    </row>
    <row r="137" spans="1:13">
      <c r="A137" s="13" t="s">
        <v>80</v>
      </c>
      <c r="B137" s="21" t="s">
        <v>2263</v>
      </c>
      <c r="C137" s="15"/>
      <c r="D137" s="28" t="s">
        <v>1006</v>
      </c>
      <c r="E137" s="30" t="s">
        <v>2293</v>
      </c>
      <c r="F137" s="28"/>
      <c r="G137" s="17"/>
      <c r="H137" s="309" t="s">
        <v>2295</v>
      </c>
      <c r="I137" s="29" t="s">
        <v>93</v>
      </c>
      <c r="J137" s="23" t="s">
        <v>2268</v>
      </c>
      <c r="K137" s="45">
        <v>40</v>
      </c>
      <c r="L137" s="11"/>
    </row>
    <row r="138" spans="1:13">
      <c r="A138" s="13" t="s">
        <v>90</v>
      </c>
      <c r="B138" s="21" t="s">
        <v>2269</v>
      </c>
      <c r="C138" s="15"/>
      <c r="D138" s="28" t="s">
        <v>280</v>
      </c>
      <c r="E138" s="30" t="s">
        <v>2293</v>
      </c>
      <c r="F138" s="28"/>
      <c r="G138" s="17"/>
      <c r="H138" s="161" t="s">
        <v>2296</v>
      </c>
      <c r="I138" s="21" t="s">
        <v>93</v>
      </c>
      <c r="J138" s="15" t="s">
        <v>2271</v>
      </c>
      <c r="K138" s="22">
        <v>46</v>
      </c>
      <c r="L138" s="11"/>
    </row>
    <row r="139" spans="1:13">
      <c r="A139" s="13" t="s">
        <v>4</v>
      </c>
      <c r="B139" s="21" t="s">
        <v>2272</v>
      </c>
      <c r="C139" s="15"/>
      <c r="D139" s="28" t="s">
        <v>2273</v>
      </c>
      <c r="E139" s="30" t="s">
        <v>2293</v>
      </c>
      <c r="F139" s="73"/>
      <c r="G139" s="30"/>
      <c r="H139" s="309" t="s">
        <v>2297</v>
      </c>
      <c r="I139" s="29" t="s">
        <v>93</v>
      </c>
      <c r="J139" s="23" t="s">
        <v>2268</v>
      </c>
      <c r="K139" s="45">
        <v>51</v>
      </c>
      <c r="L139" s="11"/>
    </row>
    <row r="140" spans="1:13">
      <c r="A140" s="13" t="s">
        <v>11</v>
      </c>
      <c r="B140" s="21" t="s">
        <v>334</v>
      </c>
      <c r="C140" s="15"/>
      <c r="D140" s="29" t="s">
        <v>944</v>
      </c>
      <c r="E140" s="20" t="s">
        <v>2293</v>
      </c>
      <c r="F140" s="21"/>
      <c r="G140" s="17"/>
      <c r="H140" s="347" t="s">
        <v>2298</v>
      </c>
      <c r="I140" s="27" t="s">
        <v>105</v>
      </c>
      <c r="J140" s="15" t="s">
        <v>2299</v>
      </c>
      <c r="K140" s="22">
        <v>55</v>
      </c>
      <c r="L140" s="11"/>
    </row>
    <row r="141" spans="1:13">
      <c r="A141" s="13" t="s">
        <v>17</v>
      </c>
      <c r="B141" s="21" t="s">
        <v>2277</v>
      </c>
      <c r="C141" s="15"/>
      <c r="D141" s="21" t="s">
        <v>954</v>
      </c>
      <c r="E141" s="30" t="s">
        <v>2293</v>
      </c>
      <c r="F141" s="73"/>
      <c r="G141" s="30"/>
      <c r="H141" s="309" t="s">
        <v>2300</v>
      </c>
      <c r="I141" s="29" t="s">
        <v>93</v>
      </c>
      <c r="J141" s="23" t="s">
        <v>2268</v>
      </c>
      <c r="K141" s="45">
        <v>64</v>
      </c>
      <c r="L141" s="11"/>
    </row>
    <row r="142" spans="1:13">
      <c r="A142" s="13" t="s">
        <v>20</v>
      </c>
      <c r="B142" s="21" t="s">
        <v>279</v>
      </c>
      <c r="C142" s="15"/>
      <c r="D142" s="21" t="s">
        <v>2301</v>
      </c>
      <c r="E142" s="30" t="s">
        <v>2293</v>
      </c>
      <c r="F142" s="73"/>
      <c r="G142" s="30"/>
      <c r="H142" s="309" t="s">
        <v>2302</v>
      </c>
      <c r="I142" s="29" t="s">
        <v>105</v>
      </c>
      <c r="J142" s="23">
        <v>201111</v>
      </c>
      <c r="K142" s="45">
        <v>65</v>
      </c>
      <c r="L142" s="11"/>
    </row>
    <row r="143" spans="1:13">
      <c r="A143" s="13" t="s">
        <v>25</v>
      </c>
      <c r="B143" s="28" t="s">
        <v>2303</v>
      </c>
      <c r="C143" s="348"/>
      <c r="D143" s="349" t="s">
        <v>2304</v>
      </c>
      <c r="E143" s="30" t="s">
        <v>2293</v>
      </c>
      <c r="F143" s="28"/>
      <c r="G143" s="17"/>
      <c r="H143" s="111" t="s">
        <v>2305</v>
      </c>
      <c r="I143" s="28" t="s">
        <v>105</v>
      </c>
      <c r="J143" s="15" t="s">
        <v>2306</v>
      </c>
      <c r="K143" s="22">
        <v>75</v>
      </c>
      <c r="L143" s="11"/>
    </row>
    <row r="144" spans="1:13">
      <c r="A144" s="13" t="s">
        <v>27</v>
      </c>
      <c r="B144" s="29" t="s">
        <v>394</v>
      </c>
      <c r="C144" s="23"/>
      <c r="D144" s="29" t="s">
        <v>595</v>
      </c>
      <c r="E144" s="30" t="s">
        <v>2293</v>
      </c>
      <c r="F144" s="73"/>
      <c r="G144" s="30"/>
      <c r="H144" s="309" t="s">
        <v>2307</v>
      </c>
      <c r="I144" s="29" t="s">
        <v>105</v>
      </c>
      <c r="J144" s="23" t="s">
        <v>2283</v>
      </c>
      <c r="K144" s="45">
        <v>76</v>
      </c>
      <c r="L144" s="11"/>
    </row>
    <row r="145" spans="1:13">
      <c r="A145" s="13" t="s">
        <v>116</v>
      </c>
      <c r="B145" s="28" t="s">
        <v>2303</v>
      </c>
      <c r="C145" s="350"/>
      <c r="D145" s="351" t="s">
        <v>2308</v>
      </c>
      <c r="E145" s="17" t="s">
        <v>2293</v>
      </c>
      <c r="F145" s="58"/>
      <c r="G145" s="56"/>
      <c r="H145" s="230" t="s">
        <v>2309</v>
      </c>
      <c r="I145" s="25" t="s">
        <v>105</v>
      </c>
      <c r="J145" s="26" t="s">
        <v>2310</v>
      </c>
      <c r="K145" s="20">
        <v>81</v>
      </c>
      <c r="L145" s="11"/>
    </row>
    <row r="146" spans="1:13">
      <c r="A146" s="13" t="s">
        <v>9</v>
      </c>
      <c r="B146" s="29"/>
      <c r="C146" s="23"/>
      <c r="D146" s="29"/>
      <c r="E146" s="30"/>
      <c r="F146" s="73"/>
      <c r="G146" s="30"/>
      <c r="H146" s="29"/>
      <c r="I146" s="29"/>
      <c r="J146" s="23"/>
      <c r="K146" s="45"/>
      <c r="L146" s="11"/>
    </row>
    <row r="147" spans="1:13">
      <c r="A147" s="5" t="s">
        <v>2311</v>
      </c>
      <c r="B147" s="6"/>
      <c r="C147" s="9"/>
      <c r="D147" s="6"/>
      <c r="E147" s="6"/>
      <c r="F147" s="48"/>
      <c r="G147" s="7"/>
      <c r="H147" s="6"/>
      <c r="I147" s="6"/>
      <c r="J147" s="6"/>
      <c r="K147" s="10"/>
      <c r="L147" s="11"/>
      <c r="M147" s="323"/>
    </row>
    <row r="148" spans="1:13">
      <c r="A148" s="13" t="s">
        <v>54</v>
      </c>
      <c r="B148" s="21" t="s">
        <v>253</v>
      </c>
      <c r="C148" s="15"/>
      <c r="D148" s="352" t="s">
        <v>944</v>
      </c>
      <c r="E148" s="311" t="s">
        <v>2312</v>
      </c>
      <c r="F148" s="28"/>
      <c r="G148" s="17"/>
      <c r="H148" s="111" t="s">
        <v>2313</v>
      </c>
      <c r="I148" s="21" t="s">
        <v>68</v>
      </c>
      <c r="J148" s="15" t="s">
        <v>2314</v>
      </c>
      <c r="K148" s="22">
        <v>37</v>
      </c>
      <c r="L148" s="11"/>
    </row>
    <row r="149" spans="1:13">
      <c r="A149" s="13" t="s">
        <v>80</v>
      </c>
      <c r="B149" s="21" t="s">
        <v>2315</v>
      </c>
      <c r="C149" s="15"/>
      <c r="D149" s="21" t="s">
        <v>2316</v>
      </c>
      <c r="E149" s="311" t="s">
        <v>2312</v>
      </c>
      <c r="F149" s="73"/>
      <c r="G149" s="30"/>
      <c r="H149" s="309" t="s">
        <v>2317</v>
      </c>
      <c r="I149" s="29" t="s">
        <v>105</v>
      </c>
      <c r="J149" s="23" t="s">
        <v>2283</v>
      </c>
      <c r="K149" s="45">
        <v>44</v>
      </c>
      <c r="L149" s="11"/>
    </row>
    <row r="150" spans="1:13">
      <c r="A150" s="13" t="s">
        <v>90</v>
      </c>
      <c r="B150" s="29" t="s">
        <v>2318</v>
      </c>
      <c r="C150" s="23"/>
      <c r="D150" s="29" t="s">
        <v>512</v>
      </c>
      <c r="E150" s="311" t="s">
        <v>2312</v>
      </c>
      <c r="F150" s="73"/>
      <c r="G150" s="30"/>
      <c r="H150" s="309" t="s">
        <v>2319</v>
      </c>
      <c r="I150" s="29" t="s">
        <v>105</v>
      </c>
      <c r="J150" s="23" t="s">
        <v>2283</v>
      </c>
      <c r="K150" s="45">
        <v>49</v>
      </c>
      <c r="L150" s="11"/>
    </row>
    <row r="151" spans="1:13">
      <c r="A151" s="13" t="s">
        <v>4</v>
      </c>
      <c r="B151" s="21" t="s">
        <v>2320</v>
      </c>
      <c r="C151" s="15"/>
      <c r="D151" s="28" t="s">
        <v>2321</v>
      </c>
      <c r="E151" s="311" t="s">
        <v>2312</v>
      </c>
      <c r="F151" s="73"/>
      <c r="G151" s="30"/>
      <c r="H151" s="309" t="s">
        <v>2322</v>
      </c>
      <c r="I151" s="29" t="s">
        <v>105</v>
      </c>
      <c r="J151" s="23" t="s">
        <v>2283</v>
      </c>
      <c r="K151" s="45">
        <v>50</v>
      </c>
      <c r="L151" s="11"/>
    </row>
    <row r="152" spans="1:13">
      <c r="A152" s="13" t="s">
        <v>11</v>
      </c>
      <c r="B152" s="29" t="s">
        <v>2323</v>
      </c>
      <c r="C152" s="23"/>
      <c r="D152" s="29" t="s">
        <v>2324</v>
      </c>
      <c r="E152" s="311" t="s">
        <v>2312</v>
      </c>
      <c r="F152" s="73"/>
      <c r="G152" s="30"/>
      <c r="H152" s="309" t="s">
        <v>2325</v>
      </c>
      <c r="I152" s="29" t="s">
        <v>105</v>
      </c>
      <c r="J152" s="23" t="s">
        <v>2283</v>
      </c>
      <c r="K152" s="45">
        <v>56</v>
      </c>
      <c r="L152" s="11"/>
    </row>
    <row r="153" spans="1:13">
      <c r="A153" s="13" t="s">
        <v>17</v>
      </c>
      <c r="B153" s="29" t="s">
        <v>279</v>
      </c>
      <c r="C153" s="23"/>
      <c r="D153" s="21" t="s">
        <v>2301</v>
      </c>
      <c r="E153" s="311" t="s">
        <v>2312</v>
      </c>
      <c r="F153" s="73"/>
      <c r="G153" s="30"/>
      <c r="H153" s="309" t="s">
        <v>2326</v>
      </c>
      <c r="I153" s="29" t="s">
        <v>105</v>
      </c>
      <c r="J153" s="23" t="s">
        <v>2283</v>
      </c>
      <c r="K153" s="45">
        <v>64</v>
      </c>
      <c r="L153" s="11"/>
    </row>
    <row r="154" spans="1:13">
      <c r="A154" s="13" t="s">
        <v>20</v>
      </c>
      <c r="B154" s="29" t="s">
        <v>2280</v>
      </c>
      <c r="C154" s="23"/>
      <c r="D154" s="29" t="s">
        <v>2281</v>
      </c>
      <c r="E154" s="311" t="s">
        <v>2312</v>
      </c>
      <c r="F154" s="73"/>
      <c r="G154" s="30"/>
      <c r="H154" s="309" t="s">
        <v>2327</v>
      </c>
      <c r="I154" s="29" t="s">
        <v>105</v>
      </c>
      <c r="J154" s="23" t="s">
        <v>2283</v>
      </c>
      <c r="K154" s="45">
        <v>65</v>
      </c>
      <c r="L154" s="11"/>
    </row>
    <row r="155" spans="1:13">
      <c r="A155" s="13" t="s">
        <v>9</v>
      </c>
      <c r="B155" s="21"/>
      <c r="C155" s="15"/>
      <c r="D155" s="21"/>
      <c r="E155" s="21"/>
      <c r="F155" s="28"/>
      <c r="G155" s="17"/>
      <c r="H155" s="21"/>
      <c r="I155" s="21"/>
      <c r="J155" s="15"/>
      <c r="K155" s="27"/>
      <c r="L155" s="11"/>
    </row>
    <row r="156" spans="1:13">
      <c r="A156" s="5" t="s">
        <v>2328</v>
      </c>
      <c r="B156" s="6"/>
      <c r="C156" s="9"/>
      <c r="D156" s="6"/>
      <c r="E156" s="6"/>
      <c r="F156" s="48"/>
      <c r="G156" s="7"/>
      <c r="H156" s="6"/>
      <c r="I156" s="6"/>
      <c r="J156" s="6"/>
      <c r="K156" s="10"/>
      <c r="L156" s="11"/>
      <c r="M156" s="323"/>
    </row>
    <row r="157" spans="1:13">
      <c r="A157" s="13" t="s">
        <v>54</v>
      </c>
      <c r="B157" s="353" t="s">
        <v>2329</v>
      </c>
      <c r="C157" s="354"/>
      <c r="D157" s="353" t="s">
        <v>2330</v>
      </c>
      <c r="E157" s="46" t="s">
        <v>2331</v>
      </c>
      <c r="F157" s="73"/>
      <c r="G157" s="30"/>
      <c r="H157" s="309" t="s">
        <v>2332</v>
      </c>
      <c r="I157" s="29" t="s">
        <v>572</v>
      </c>
      <c r="J157" s="23" t="s">
        <v>2333</v>
      </c>
      <c r="K157" s="45">
        <v>37</v>
      </c>
      <c r="L157" s="11"/>
    </row>
    <row r="158" spans="1:13">
      <c r="A158" s="13" t="s">
        <v>80</v>
      </c>
      <c r="B158" s="21" t="s">
        <v>2315</v>
      </c>
      <c r="C158" s="15"/>
      <c r="D158" s="21" t="s">
        <v>2316</v>
      </c>
      <c r="E158" s="46" t="s">
        <v>2331</v>
      </c>
      <c r="F158" s="73"/>
      <c r="G158" s="30"/>
      <c r="H158" s="309" t="s">
        <v>2334</v>
      </c>
      <c r="I158" s="29" t="s">
        <v>105</v>
      </c>
      <c r="J158" s="23" t="s">
        <v>2283</v>
      </c>
      <c r="K158" s="45">
        <v>44</v>
      </c>
      <c r="L158" s="11"/>
    </row>
    <row r="159" spans="1:13">
      <c r="A159" s="13" t="s">
        <v>90</v>
      </c>
      <c r="B159" s="21" t="s">
        <v>2335</v>
      </c>
      <c r="C159" s="15"/>
      <c r="D159" s="28" t="s">
        <v>2336</v>
      </c>
      <c r="E159" s="46" t="s">
        <v>2331</v>
      </c>
      <c r="F159" s="73"/>
      <c r="G159" s="30"/>
      <c r="H159" s="309" t="s">
        <v>2337</v>
      </c>
      <c r="I159" s="29" t="s">
        <v>572</v>
      </c>
      <c r="J159" s="23" t="s">
        <v>2333</v>
      </c>
      <c r="K159" s="45">
        <v>46</v>
      </c>
      <c r="L159" s="11"/>
    </row>
    <row r="160" spans="1:13">
      <c r="A160" s="13" t="s">
        <v>4</v>
      </c>
      <c r="B160" s="21" t="s">
        <v>2320</v>
      </c>
      <c r="C160" s="15"/>
      <c r="D160" s="28" t="s">
        <v>2321</v>
      </c>
      <c r="E160" s="46" t="s">
        <v>2331</v>
      </c>
      <c r="F160" s="73"/>
      <c r="G160" s="30"/>
      <c r="H160" s="309" t="s">
        <v>2338</v>
      </c>
      <c r="I160" s="29" t="s">
        <v>105</v>
      </c>
      <c r="J160" s="23" t="s">
        <v>2283</v>
      </c>
      <c r="K160" s="45">
        <v>50</v>
      </c>
      <c r="L160" s="11"/>
    </row>
    <row r="161" spans="1:13">
      <c r="A161" s="13" t="s">
        <v>11</v>
      </c>
      <c r="B161" s="21" t="s">
        <v>334</v>
      </c>
      <c r="C161" s="15"/>
      <c r="D161" s="29" t="s">
        <v>944</v>
      </c>
      <c r="E161" s="46" t="s">
        <v>2331</v>
      </c>
      <c r="F161" s="21"/>
      <c r="G161" s="17"/>
      <c r="H161" s="347" t="s">
        <v>2339</v>
      </c>
      <c r="I161" s="27" t="s">
        <v>105</v>
      </c>
      <c r="J161" s="15" t="s">
        <v>2299</v>
      </c>
      <c r="K161" s="22">
        <v>55</v>
      </c>
      <c r="L161" s="11"/>
    </row>
    <row r="162" spans="1:13">
      <c r="A162" s="13" t="s">
        <v>17</v>
      </c>
      <c r="B162" s="29" t="s">
        <v>279</v>
      </c>
      <c r="C162" s="23"/>
      <c r="D162" s="21" t="s">
        <v>2301</v>
      </c>
      <c r="E162" s="46" t="s">
        <v>2331</v>
      </c>
      <c r="F162" s="73"/>
      <c r="G162" s="30"/>
      <c r="H162" s="309" t="s">
        <v>2340</v>
      </c>
      <c r="I162" s="29" t="s">
        <v>105</v>
      </c>
      <c r="J162" s="23" t="s">
        <v>2283</v>
      </c>
      <c r="K162" s="45">
        <v>64</v>
      </c>
      <c r="L162" s="11"/>
    </row>
    <row r="163" spans="1:13">
      <c r="A163" s="13" t="s">
        <v>20</v>
      </c>
      <c r="B163" s="29" t="s">
        <v>2280</v>
      </c>
      <c r="C163" s="23"/>
      <c r="D163" s="29" t="s">
        <v>2281</v>
      </c>
      <c r="E163" s="46" t="s">
        <v>2331</v>
      </c>
      <c r="F163" s="73"/>
      <c r="G163" s="30"/>
      <c r="H163" s="309" t="s">
        <v>2341</v>
      </c>
      <c r="I163" s="29" t="s">
        <v>105</v>
      </c>
      <c r="J163" s="23" t="s">
        <v>2283</v>
      </c>
      <c r="K163" s="45">
        <v>65</v>
      </c>
      <c r="L163" s="11"/>
    </row>
    <row r="164" spans="1:13">
      <c r="A164" s="13" t="s">
        <v>9</v>
      </c>
      <c r="B164" s="21"/>
      <c r="C164" s="15"/>
      <c r="D164" s="21"/>
      <c r="E164" s="21"/>
      <c r="F164" s="28"/>
      <c r="G164" s="17"/>
      <c r="H164" s="21"/>
      <c r="I164" s="21"/>
      <c r="J164" s="15"/>
      <c r="K164" s="22"/>
      <c r="L164" s="11"/>
    </row>
    <row r="165" spans="1:13">
      <c r="A165" s="5" t="s">
        <v>2342</v>
      </c>
      <c r="B165" s="6"/>
      <c r="C165" s="9"/>
      <c r="D165" s="6"/>
      <c r="E165" s="6"/>
      <c r="F165" s="48"/>
      <c r="G165" s="7"/>
      <c r="H165" s="6"/>
      <c r="I165" s="6"/>
      <c r="J165" s="6"/>
      <c r="K165" s="10"/>
      <c r="L165" s="11"/>
      <c r="M165" s="323"/>
    </row>
    <row r="166" spans="1:13">
      <c r="A166" s="13" t="s">
        <v>54</v>
      </c>
      <c r="B166" s="21" t="s">
        <v>2335</v>
      </c>
      <c r="C166" s="15"/>
      <c r="D166" s="28" t="s">
        <v>2343</v>
      </c>
      <c r="E166" s="17" t="s">
        <v>2344</v>
      </c>
      <c r="F166" s="73"/>
      <c r="G166" s="30"/>
      <c r="H166" s="309" t="s">
        <v>2345</v>
      </c>
      <c r="I166" s="29" t="s">
        <v>426</v>
      </c>
      <c r="J166" s="23" t="s">
        <v>2346</v>
      </c>
      <c r="K166" s="45">
        <v>35</v>
      </c>
      <c r="L166" s="11"/>
    </row>
    <row r="167" spans="1:13">
      <c r="A167" s="13" t="s">
        <v>80</v>
      </c>
      <c r="B167" s="21" t="s">
        <v>2347</v>
      </c>
      <c r="C167" s="15"/>
      <c r="D167" s="21" t="s">
        <v>2348</v>
      </c>
      <c r="E167" s="17" t="s">
        <v>2344</v>
      </c>
      <c r="F167" s="28"/>
      <c r="G167" s="17"/>
      <c r="H167" s="111" t="s">
        <v>2349</v>
      </c>
      <c r="I167" s="21" t="s">
        <v>105</v>
      </c>
      <c r="J167" s="15" t="s">
        <v>2350</v>
      </c>
      <c r="K167" s="22">
        <v>41</v>
      </c>
      <c r="L167" s="11"/>
    </row>
    <row r="168" spans="1:13">
      <c r="A168" s="13" t="s">
        <v>90</v>
      </c>
      <c r="B168" s="29" t="s">
        <v>2318</v>
      </c>
      <c r="C168" s="23"/>
      <c r="D168" s="29" t="s">
        <v>512</v>
      </c>
      <c r="E168" s="17" t="s">
        <v>2344</v>
      </c>
      <c r="F168" s="73"/>
      <c r="G168" s="30"/>
      <c r="H168" s="309" t="s">
        <v>2351</v>
      </c>
      <c r="I168" s="73" t="s">
        <v>105</v>
      </c>
      <c r="J168" s="23" t="s">
        <v>2352</v>
      </c>
      <c r="K168" s="45">
        <v>48</v>
      </c>
      <c r="L168" s="11"/>
    </row>
    <row r="169" spans="1:13">
      <c r="A169" s="13" t="s">
        <v>4</v>
      </c>
      <c r="B169" s="21" t="s">
        <v>334</v>
      </c>
      <c r="C169" s="15"/>
      <c r="D169" s="29" t="s">
        <v>944</v>
      </c>
      <c r="E169" s="17" t="s">
        <v>2344</v>
      </c>
      <c r="F169" s="28"/>
      <c r="G169" s="17"/>
      <c r="H169" s="230" t="s">
        <v>2353</v>
      </c>
      <c r="I169" s="28" t="s">
        <v>105</v>
      </c>
      <c r="J169" s="15" t="s">
        <v>2354</v>
      </c>
      <c r="K169" s="22">
        <v>54</v>
      </c>
      <c r="L169" s="11"/>
    </row>
    <row r="170" spans="1:13">
      <c r="A170" s="13" t="s">
        <v>11</v>
      </c>
      <c r="B170" s="21" t="s">
        <v>334</v>
      </c>
      <c r="C170" s="15"/>
      <c r="D170" s="29" t="s">
        <v>944</v>
      </c>
      <c r="E170" s="20" t="s">
        <v>2344</v>
      </c>
      <c r="F170" s="21"/>
      <c r="G170" s="17"/>
      <c r="H170" s="347" t="s">
        <v>2355</v>
      </c>
      <c r="I170" s="27" t="s">
        <v>105</v>
      </c>
      <c r="J170" s="15" t="s">
        <v>2299</v>
      </c>
      <c r="K170" s="22">
        <v>55</v>
      </c>
      <c r="L170" s="11"/>
    </row>
    <row r="171" spans="1:13">
      <c r="A171" s="13" t="s">
        <v>17</v>
      </c>
      <c r="B171" s="21" t="s">
        <v>2356</v>
      </c>
      <c r="C171" s="15"/>
      <c r="D171" s="21" t="s">
        <v>2357</v>
      </c>
      <c r="E171" s="17" t="s">
        <v>2344</v>
      </c>
      <c r="F171" s="73"/>
      <c r="G171" s="30"/>
      <c r="H171" s="309" t="s">
        <v>2358</v>
      </c>
      <c r="I171" s="73" t="s">
        <v>105</v>
      </c>
      <c r="J171" s="23" t="s">
        <v>2352</v>
      </c>
      <c r="K171" s="45">
        <v>60</v>
      </c>
      <c r="L171" s="11"/>
    </row>
    <row r="172" spans="1:13">
      <c r="A172" s="13" t="s">
        <v>20</v>
      </c>
      <c r="B172" s="21" t="s">
        <v>2359</v>
      </c>
      <c r="C172" s="15"/>
      <c r="D172" s="21" t="s">
        <v>2360</v>
      </c>
      <c r="E172" s="17" t="s">
        <v>2344</v>
      </c>
      <c r="F172" s="58"/>
      <c r="G172" s="56"/>
      <c r="H172" s="230" t="s">
        <v>2361</v>
      </c>
      <c r="I172" s="25" t="s">
        <v>105</v>
      </c>
      <c r="J172" s="26" t="s">
        <v>2310</v>
      </c>
      <c r="K172" s="20">
        <v>68</v>
      </c>
      <c r="L172" s="11"/>
    </row>
    <row r="173" spans="1:13">
      <c r="A173" s="13" t="s">
        <v>25</v>
      </c>
      <c r="B173" s="28" t="s">
        <v>2303</v>
      </c>
      <c r="C173" s="348"/>
      <c r="D173" s="349" t="s">
        <v>2304</v>
      </c>
      <c r="E173" s="17" t="s">
        <v>2344</v>
      </c>
      <c r="F173" s="28"/>
      <c r="G173" s="17"/>
      <c r="H173" s="111" t="s">
        <v>2362</v>
      </c>
      <c r="I173" s="28" t="s">
        <v>105</v>
      </c>
      <c r="J173" s="15" t="s">
        <v>2306</v>
      </c>
      <c r="K173" s="22">
        <v>74</v>
      </c>
      <c r="L173" s="11"/>
    </row>
    <row r="174" spans="1:13">
      <c r="A174" s="13" t="s">
        <v>27</v>
      </c>
      <c r="B174" s="29" t="s">
        <v>394</v>
      </c>
      <c r="C174" s="23"/>
      <c r="D174" s="29" t="s">
        <v>595</v>
      </c>
      <c r="E174" s="17" t="s">
        <v>2344</v>
      </c>
      <c r="F174" s="73"/>
      <c r="G174" s="30"/>
      <c r="H174" s="309" t="s">
        <v>2363</v>
      </c>
      <c r="I174" s="29" t="s">
        <v>105</v>
      </c>
      <c r="J174" s="23" t="s">
        <v>2283</v>
      </c>
      <c r="K174" s="45">
        <v>76</v>
      </c>
      <c r="L174" s="11"/>
    </row>
    <row r="175" spans="1:13">
      <c r="A175" s="13" t="s">
        <v>116</v>
      </c>
      <c r="B175" s="28" t="s">
        <v>2303</v>
      </c>
      <c r="C175" s="350"/>
      <c r="D175" s="351" t="s">
        <v>2308</v>
      </c>
      <c r="E175" s="17" t="s">
        <v>2344</v>
      </c>
      <c r="F175" s="58"/>
      <c r="G175" s="56"/>
      <c r="H175" s="230" t="s">
        <v>2364</v>
      </c>
      <c r="I175" s="25" t="s">
        <v>105</v>
      </c>
      <c r="J175" s="26" t="s">
        <v>2310</v>
      </c>
      <c r="K175" s="20">
        <v>81</v>
      </c>
      <c r="L175" s="11"/>
    </row>
    <row r="176" spans="1:13">
      <c r="A176" s="13" t="s">
        <v>9</v>
      </c>
      <c r="B176" s="29"/>
      <c r="C176" s="23"/>
      <c r="D176" s="29"/>
      <c r="E176" s="30"/>
      <c r="F176" s="29"/>
      <c r="G176" s="29"/>
      <c r="H176" s="29"/>
      <c r="I176" s="29"/>
      <c r="J176" s="23"/>
      <c r="K176" s="45"/>
      <c r="L176" s="11"/>
    </row>
    <row r="177" spans="1:13">
      <c r="A177" s="5" t="s">
        <v>2365</v>
      </c>
      <c r="B177" s="6"/>
      <c r="C177" s="9"/>
      <c r="D177" s="6"/>
      <c r="E177" s="6"/>
      <c r="F177" s="48"/>
      <c r="G177" s="7"/>
      <c r="H177" s="10"/>
      <c r="I177" s="6"/>
      <c r="J177" s="6"/>
      <c r="K177" s="10"/>
      <c r="L177" s="11"/>
      <c r="M177" s="323"/>
    </row>
    <row r="178" spans="1:13">
      <c r="A178" s="13" t="s">
        <v>54</v>
      </c>
      <c r="B178" s="21" t="s">
        <v>2366</v>
      </c>
      <c r="C178" s="15"/>
      <c r="D178" s="28" t="s">
        <v>2367</v>
      </c>
      <c r="E178" s="17" t="s">
        <v>2368</v>
      </c>
      <c r="F178" s="28"/>
      <c r="G178" s="17"/>
      <c r="H178" s="355">
        <v>30131.599999999999</v>
      </c>
      <c r="I178" s="21" t="s">
        <v>572</v>
      </c>
      <c r="J178" s="15" t="s">
        <v>2369</v>
      </c>
      <c r="K178" s="22">
        <v>51</v>
      </c>
      <c r="L178" s="11"/>
    </row>
    <row r="179" spans="1:13">
      <c r="A179" s="13" t="s">
        <v>9</v>
      </c>
      <c r="B179" s="21"/>
      <c r="C179" s="15"/>
      <c r="D179" s="21"/>
      <c r="E179" s="21"/>
      <c r="F179" s="28"/>
      <c r="G179" s="17"/>
      <c r="H179" s="27"/>
      <c r="I179" s="21"/>
      <c r="J179" s="21"/>
      <c r="K179" s="27"/>
      <c r="L179" s="11"/>
    </row>
    <row r="180" spans="1:13">
      <c r="A180" s="5" t="s">
        <v>2370</v>
      </c>
      <c r="B180" s="6"/>
      <c r="C180" s="9"/>
      <c r="D180" s="6"/>
      <c r="E180" s="6"/>
      <c r="F180" s="48"/>
      <c r="G180" s="7"/>
      <c r="H180" s="6"/>
      <c r="I180" s="6"/>
      <c r="J180" s="6"/>
      <c r="K180" s="10"/>
      <c r="L180" s="11"/>
      <c r="M180" s="323"/>
    </row>
    <row r="181" spans="1:13">
      <c r="A181" s="13" t="s">
        <v>54</v>
      </c>
      <c r="B181" s="21" t="s">
        <v>2371</v>
      </c>
      <c r="C181" s="15"/>
      <c r="D181" s="21" t="s">
        <v>520</v>
      </c>
      <c r="E181" s="17" t="s">
        <v>2372</v>
      </c>
      <c r="F181" s="28"/>
      <c r="G181" s="17"/>
      <c r="H181" s="111" t="s">
        <v>2373</v>
      </c>
      <c r="I181" s="21" t="s">
        <v>105</v>
      </c>
      <c r="J181" s="15" t="s">
        <v>2314</v>
      </c>
      <c r="K181" s="22">
        <v>38</v>
      </c>
      <c r="L181" s="11"/>
    </row>
    <row r="182" spans="1:13">
      <c r="A182" s="13" t="s">
        <v>80</v>
      </c>
      <c r="B182" s="28" t="s">
        <v>2374</v>
      </c>
      <c r="C182" s="348"/>
      <c r="D182" s="349" t="s">
        <v>644</v>
      </c>
      <c r="E182" s="17" t="s">
        <v>2372</v>
      </c>
      <c r="F182" s="28"/>
      <c r="G182" s="17"/>
      <c r="H182" s="111" t="s">
        <v>2375</v>
      </c>
      <c r="I182" s="28" t="s">
        <v>105</v>
      </c>
      <c r="J182" s="15" t="s">
        <v>2306</v>
      </c>
      <c r="K182" s="22">
        <v>41</v>
      </c>
      <c r="L182" s="11"/>
    </row>
    <row r="183" spans="1:13">
      <c r="A183" s="13" t="s">
        <v>90</v>
      </c>
      <c r="B183" s="21" t="s">
        <v>2376</v>
      </c>
      <c r="C183" s="15"/>
      <c r="D183" s="21" t="s">
        <v>110</v>
      </c>
      <c r="E183" s="30" t="s">
        <v>2372</v>
      </c>
      <c r="F183" s="178"/>
      <c r="G183" s="179"/>
      <c r="H183" s="111" t="s">
        <v>2377</v>
      </c>
      <c r="I183" s="28" t="s">
        <v>2378</v>
      </c>
      <c r="J183" s="15" t="s">
        <v>1818</v>
      </c>
      <c r="K183" s="22">
        <v>47</v>
      </c>
      <c r="L183" s="11"/>
    </row>
    <row r="184" spans="1:13">
      <c r="A184" s="13" t="s">
        <v>4</v>
      </c>
      <c r="B184" s="29" t="s">
        <v>2379</v>
      </c>
      <c r="C184" s="23"/>
      <c r="D184" s="29" t="s">
        <v>512</v>
      </c>
      <c r="E184" s="30" t="s">
        <v>2372</v>
      </c>
      <c r="F184" s="73"/>
      <c r="G184" s="30"/>
      <c r="H184" s="245" t="s">
        <v>2380</v>
      </c>
      <c r="I184" s="29" t="s">
        <v>2381</v>
      </c>
      <c r="J184" s="356" t="s">
        <v>2306</v>
      </c>
      <c r="K184" s="45">
        <v>51</v>
      </c>
      <c r="L184" s="11"/>
    </row>
    <row r="185" spans="1:13">
      <c r="A185" s="13" t="s">
        <v>11</v>
      </c>
      <c r="B185" s="29" t="s">
        <v>2323</v>
      </c>
      <c r="C185" s="23"/>
      <c r="D185" s="29" t="s">
        <v>2324</v>
      </c>
      <c r="E185" s="30" t="s">
        <v>2372</v>
      </c>
      <c r="F185" s="73"/>
      <c r="G185" s="30"/>
      <c r="H185" s="309" t="s">
        <v>2382</v>
      </c>
      <c r="I185" s="29" t="s">
        <v>105</v>
      </c>
      <c r="J185" s="23" t="s">
        <v>2283</v>
      </c>
      <c r="K185" s="45">
        <v>56</v>
      </c>
      <c r="L185" s="11"/>
    </row>
    <row r="186" spans="1:13">
      <c r="A186" s="13" t="s">
        <v>17</v>
      </c>
      <c r="B186" s="27" t="s">
        <v>2383</v>
      </c>
      <c r="C186" s="15"/>
      <c r="D186" s="27" t="s">
        <v>93</v>
      </c>
      <c r="E186" s="24" t="s">
        <v>2372</v>
      </c>
      <c r="F186" s="58"/>
      <c r="G186" s="56"/>
      <c r="H186" s="230" t="s">
        <v>2384</v>
      </c>
      <c r="I186" s="25" t="s">
        <v>105</v>
      </c>
      <c r="J186" s="26" t="s">
        <v>2310</v>
      </c>
      <c r="K186" s="20">
        <v>61</v>
      </c>
      <c r="L186" s="11"/>
    </row>
    <row r="187" spans="1:13">
      <c r="A187" s="13" t="s">
        <v>20</v>
      </c>
      <c r="B187" s="21" t="s">
        <v>2359</v>
      </c>
      <c r="C187" s="15"/>
      <c r="D187" s="21" t="s">
        <v>2360</v>
      </c>
      <c r="E187" s="24" t="s">
        <v>2372</v>
      </c>
      <c r="F187" s="58"/>
      <c r="G187" s="56"/>
      <c r="H187" s="230" t="s">
        <v>2385</v>
      </c>
      <c r="I187" s="25" t="s">
        <v>105</v>
      </c>
      <c r="J187" s="26" t="s">
        <v>2310</v>
      </c>
      <c r="K187" s="20">
        <v>69</v>
      </c>
      <c r="L187" s="11"/>
    </row>
    <row r="188" spans="1:13">
      <c r="A188" s="13" t="s">
        <v>25</v>
      </c>
      <c r="B188" s="28" t="s">
        <v>2303</v>
      </c>
      <c r="C188" s="348"/>
      <c r="D188" s="349" t="s">
        <v>2304</v>
      </c>
      <c r="E188" s="17" t="s">
        <v>2372</v>
      </c>
      <c r="F188" s="28"/>
      <c r="G188" s="17"/>
      <c r="H188" s="111" t="s">
        <v>2386</v>
      </c>
      <c r="I188" s="28" t="s">
        <v>105</v>
      </c>
      <c r="J188" s="15" t="s">
        <v>2306</v>
      </c>
      <c r="K188" s="22">
        <v>74</v>
      </c>
      <c r="L188" s="11"/>
    </row>
    <row r="189" spans="1:13">
      <c r="A189" s="13" t="s">
        <v>27</v>
      </c>
      <c r="B189" s="28" t="s">
        <v>2303</v>
      </c>
      <c r="C189" s="348"/>
      <c r="D189" s="349" t="s">
        <v>2308</v>
      </c>
      <c r="E189" s="24" t="s">
        <v>2372</v>
      </c>
      <c r="F189" s="28"/>
      <c r="G189" s="17"/>
      <c r="H189" s="230" t="s">
        <v>2387</v>
      </c>
      <c r="I189" s="28" t="s">
        <v>105</v>
      </c>
      <c r="J189" s="15" t="s">
        <v>2388</v>
      </c>
      <c r="K189" s="22">
        <v>77</v>
      </c>
      <c r="L189" s="11"/>
    </row>
    <row r="190" spans="1:13">
      <c r="A190" s="13" t="s">
        <v>116</v>
      </c>
      <c r="B190" s="28" t="s">
        <v>2303</v>
      </c>
      <c r="C190" s="350"/>
      <c r="D190" s="351" t="s">
        <v>2308</v>
      </c>
      <c r="E190" s="24" t="s">
        <v>2372</v>
      </c>
      <c r="F190" s="58"/>
      <c r="G190" s="56"/>
      <c r="H190" s="230" t="s">
        <v>2389</v>
      </c>
      <c r="I190" s="25" t="s">
        <v>105</v>
      </c>
      <c r="J190" s="26" t="s">
        <v>2310</v>
      </c>
      <c r="K190" s="20">
        <v>81</v>
      </c>
      <c r="L190" s="11"/>
    </row>
    <row r="191" spans="1:13">
      <c r="A191" s="13" t="s">
        <v>9</v>
      </c>
      <c r="B191" s="21"/>
      <c r="C191" s="15"/>
      <c r="D191" s="21"/>
      <c r="E191" s="21"/>
      <c r="F191" s="28"/>
      <c r="G191" s="17"/>
      <c r="H191" s="21"/>
      <c r="I191" s="21"/>
      <c r="J191" s="15"/>
      <c r="K191" s="27"/>
      <c r="L191" s="11"/>
    </row>
    <row r="192" spans="1:13">
      <c r="A192" s="5" t="s">
        <v>2390</v>
      </c>
      <c r="B192" s="6"/>
      <c r="C192" s="9"/>
      <c r="D192" s="6"/>
      <c r="E192" s="6"/>
      <c r="F192" s="48"/>
      <c r="G192" s="7"/>
      <c r="H192" s="6"/>
      <c r="I192" s="6"/>
      <c r="J192" s="6"/>
      <c r="K192" s="10"/>
      <c r="L192" s="11"/>
      <c r="M192" s="323"/>
    </row>
    <row r="193" spans="1:13">
      <c r="A193" s="13" t="s">
        <v>54</v>
      </c>
      <c r="B193" s="21" t="s">
        <v>2391</v>
      </c>
      <c r="C193" s="15"/>
      <c r="D193" s="28" t="s">
        <v>944</v>
      </c>
      <c r="E193" s="17" t="s">
        <v>2392</v>
      </c>
      <c r="F193" s="28"/>
      <c r="G193" s="17"/>
      <c r="H193" s="111" t="s">
        <v>2393</v>
      </c>
      <c r="I193" s="21" t="s">
        <v>2394</v>
      </c>
      <c r="J193" s="15" t="s">
        <v>2395</v>
      </c>
      <c r="K193" s="22">
        <v>35</v>
      </c>
      <c r="L193" s="11"/>
    </row>
    <row r="194" spans="1:13">
      <c r="A194" s="13" t="s">
        <v>80</v>
      </c>
      <c r="B194" s="21" t="s">
        <v>2396</v>
      </c>
      <c r="C194" s="15"/>
      <c r="D194" s="28" t="s">
        <v>2057</v>
      </c>
      <c r="E194" s="17" t="s">
        <v>2392</v>
      </c>
      <c r="F194" s="28"/>
      <c r="G194" s="17"/>
      <c r="H194" s="111" t="s">
        <v>2397</v>
      </c>
      <c r="I194" s="21" t="s">
        <v>268</v>
      </c>
      <c r="J194" s="15" t="s">
        <v>2398</v>
      </c>
      <c r="K194" s="22">
        <v>41</v>
      </c>
      <c r="L194" s="11"/>
    </row>
    <row r="195" spans="1:13">
      <c r="A195" s="13" t="s">
        <v>90</v>
      </c>
      <c r="B195" s="21" t="s">
        <v>2399</v>
      </c>
      <c r="C195" s="15"/>
      <c r="D195" s="28" t="s">
        <v>680</v>
      </c>
      <c r="E195" s="17" t="s">
        <v>2392</v>
      </c>
      <c r="F195" s="28"/>
      <c r="G195" s="17"/>
      <c r="H195" s="111" t="s">
        <v>2400</v>
      </c>
      <c r="I195" s="21" t="s">
        <v>2394</v>
      </c>
      <c r="J195" s="15" t="s">
        <v>2401</v>
      </c>
      <c r="K195" s="22">
        <v>49</v>
      </c>
      <c r="L195" s="11"/>
    </row>
    <row r="196" spans="1:13">
      <c r="A196" s="13" t="s">
        <v>4</v>
      </c>
      <c r="B196" s="21" t="s">
        <v>2391</v>
      </c>
      <c r="C196" s="15"/>
      <c r="D196" s="21" t="s">
        <v>2402</v>
      </c>
      <c r="E196" s="17" t="s">
        <v>2392</v>
      </c>
      <c r="F196" s="28"/>
      <c r="G196" s="17"/>
      <c r="H196" s="111" t="s">
        <v>2403</v>
      </c>
      <c r="I196" s="21" t="s">
        <v>268</v>
      </c>
      <c r="J196" s="15" t="s">
        <v>2404</v>
      </c>
      <c r="K196" s="22">
        <v>51</v>
      </c>
      <c r="L196" s="11"/>
    </row>
    <row r="197" spans="1:13">
      <c r="A197" s="13" t="s">
        <v>11</v>
      </c>
      <c r="B197" s="21" t="s">
        <v>2405</v>
      </c>
      <c r="C197" s="15"/>
      <c r="D197" s="21" t="s">
        <v>2406</v>
      </c>
      <c r="E197" s="17" t="s">
        <v>2392</v>
      </c>
      <c r="F197" s="28"/>
      <c r="G197" s="17"/>
      <c r="H197" s="111" t="s">
        <v>2407</v>
      </c>
      <c r="I197" s="21" t="s">
        <v>2408</v>
      </c>
      <c r="J197" s="15" t="s">
        <v>2409</v>
      </c>
      <c r="K197" s="22">
        <v>59</v>
      </c>
      <c r="L197" s="11"/>
    </row>
    <row r="198" spans="1:13">
      <c r="A198" s="13" t="s">
        <v>17</v>
      </c>
      <c r="B198" s="21" t="s">
        <v>2405</v>
      </c>
      <c r="C198" s="15"/>
      <c r="D198" s="21" t="s">
        <v>2406</v>
      </c>
      <c r="E198" s="17" t="s">
        <v>2392</v>
      </c>
      <c r="F198" s="28"/>
      <c r="G198" s="17"/>
      <c r="H198" s="111" t="s">
        <v>2410</v>
      </c>
      <c r="I198" s="21" t="s">
        <v>2408</v>
      </c>
      <c r="J198" s="15" t="s">
        <v>2411</v>
      </c>
      <c r="K198" s="22">
        <v>61</v>
      </c>
      <c r="L198" s="11"/>
    </row>
    <row r="199" spans="1:13">
      <c r="A199" s="13" t="s">
        <v>20</v>
      </c>
      <c r="B199" s="21" t="s">
        <v>2412</v>
      </c>
      <c r="C199" s="15"/>
      <c r="D199" s="28" t="s">
        <v>2413</v>
      </c>
      <c r="E199" s="17" t="s">
        <v>2392</v>
      </c>
      <c r="F199" s="28"/>
      <c r="G199" s="17"/>
      <c r="H199" s="161" t="s">
        <v>2414</v>
      </c>
      <c r="I199" s="21" t="s">
        <v>526</v>
      </c>
      <c r="J199" s="15" t="s">
        <v>2415</v>
      </c>
      <c r="K199" s="22">
        <v>65</v>
      </c>
      <c r="L199" s="11"/>
    </row>
    <row r="200" spans="1:13">
      <c r="A200" s="13" t="s">
        <v>9</v>
      </c>
      <c r="B200" s="50"/>
      <c r="C200" s="51"/>
      <c r="D200" s="50"/>
      <c r="E200" s="52"/>
      <c r="F200" s="53"/>
      <c r="G200" s="52"/>
      <c r="H200" s="50"/>
      <c r="I200" s="50"/>
      <c r="J200" s="51"/>
      <c r="K200" s="55"/>
      <c r="L200" s="11"/>
    </row>
    <row r="201" spans="1:13">
      <c r="A201" s="5" t="s">
        <v>2416</v>
      </c>
      <c r="B201" s="6"/>
      <c r="C201" s="9"/>
      <c r="D201" s="6"/>
      <c r="E201" s="6"/>
      <c r="F201" s="48"/>
      <c r="G201" s="7"/>
      <c r="H201" s="6"/>
      <c r="I201" s="6"/>
      <c r="J201" s="6"/>
      <c r="K201" s="10"/>
      <c r="L201" s="11"/>
      <c r="M201" s="323"/>
    </row>
    <row r="202" spans="1:13">
      <c r="A202" s="13" t="s">
        <v>54</v>
      </c>
      <c r="B202" s="21" t="s">
        <v>2417</v>
      </c>
      <c r="C202" s="15"/>
      <c r="D202" s="21" t="s">
        <v>2304</v>
      </c>
      <c r="E202" s="17" t="s">
        <v>2418</v>
      </c>
      <c r="F202" s="28"/>
      <c r="G202" s="17"/>
      <c r="H202" s="111" t="s">
        <v>2419</v>
      </c>
      <c r="I202" s="21" t="s">
        <v>268</v>
      </c>
      <c r="J202" s="15" t="s">
        <v>2404</v>
      </c>
      <c r="K202" s="22">
        <v>36</v>
      </c>
      <c r="L202" s="11"/>
    </row>
    <row r="203" spans="1:13">
      <c r="A203" s="13" t="s">
        <v>80</v>
      </c>
      <c r="B203" s="21" t="s">
        <v>2396</v>
      </c>
      <c r="C203" s="15"/>
      <c r="D203" s="28" t="s">
        <v>2057</v>
      </c>
      <c r="E203" s="17" t="s">
        <v>2418</v>
      </c>
      <c r="F203" s="28"/>
      <c r="G203" s="17"/>
      <c r="H203" s="111" t="s">
        <v>2420</v>
      </c>
      <c r="I203" s="21" t="s">
        <v>268</v>
      </c>
      <c r="J203" s="15" t="s">
        <v>2398</v>
      </c>
      <c r="K203" s="22">
        <v>41</v>
      </c>
      <c r="L203" s="11"/>
    </row>
    <row r="204" spans="1:13">
      <c r="A204" s="13" t="s">
        <v>90</v>
      </c>
      <c r="B204" s="21" t="s">
        <v>2421</v>
      </c>
      <c r="C204" s="15"/>
      <c r="D204" s="28" t="s">
        <v>944</v>
      </c>
      <c r="E204" s="17" t="s">
        <v>2418</v>
      </c>
      <c r="F204" s="28"/>
      <c r="G204" s="17"/>
      <c r="H204" s="111" t="s">
        <v>2422</v>
      </c>
      <c r="I204" s="21" t="s">
        <v>2423</v>
      </c>
      <c r="J204" s="15" t="s">
        <v>2424</v>
      </c>
      <c r="K204" s="22">
        <v>48</v>
      </c>
      <c r="L204" s="11"/>
    </row>
    <row r="205" spans="1:13">
      <c r="A205" s="13" t="s">
        <v>4</v>
      </c>
      <c r="B205" s="21" t="s">
        <v>517</v>
      </c>
      <c r="C205" s="26"/>
      <c r="D205" s="25" t="s">
        <v>2425</v>
      </c>
      <c r="E205" s="20" t="s">
        <v>2418</v>
      </c>
      <c r="F205" s="28"/>
      <c r="G205" s="17"/>
      <c r="H205" s="230" t="s">
        <v>2426</v>
      </c>
      <c r="I205" s="28" t="s">
        <v>105</v>
      </c>
      <c r="J205" s="15" t="s">
        <v>2427</v>
      </c>
      <c r="K205" s="22">
        <v>52</v>
      </c>
      <c r="L205" s="11"/>
    </row>
    <row r="206" spans="1:13">
      <c r="A206" s="13" t="s">
        <v>11</v>
      </c>
      <c r="B206" s="21" t="s">
        <v>2428</v>
      </c>
      <c r="C206" s="15"/>
      <c r="D206" s="28" t="s">
        <v>5</v>
      </c>
      <c r="E206" s="20" t="s">
        <v>2418</v>
      </c>
      <c r="F206" s="28"/>
      <c r="G206" s="17"/>
      <c r="H206" s="230" t="s">
        <v>2429</v>
      </c>
      <c r="I206" s="28" t="s">
        <v>105</v>
      </c>
      <c r="J206" s="15" t="s">
        <v>2427</v>
      </c>
      <c r="K206" s="22">
        <v>57</v>
      </c>
      <c r="L206" s="11"/>
    </row>
    <row r="207" spans="1:13">
      <c r="A207" s="13" t="s">
        <v>17</v>
      </c>
      <c r="B207" s="4" t="s">
        <v>2430</v>
      </c>
      <c r="C207" s="26"/>
      <c r="D207" s="4" t="s">
        <v>2431</v>
      </c>
      <c r="E207" s="20" t="s">
        <v>2418</v>
      </c>
      <c r="F207" s="28"/>
      <c r="G207" s="17"/>
      <c r="H207" s="230" t="s">
        <v>2432</v>
      </c>
      <c r="I207" s="28" t="s">
        <v>105</v>
      </c>
      <c r="J207" s="15" t="s">
        <v>2427</v>
      </c>
      <c r="K207" s="22">
        <v>60</v>
      </c>
      <c r="L207" s="11"/>
    </row>
    <row r="208" spans="1:13">
      <c r="A208" s="13" t="s">
        <v>20</v>
      </c>
      <c r="B208" s="21" t="s">
        <v>2433</v>
      </c>
      <c r="C208" s="15"/>
      <c r="D208" s="28" t="s">
        <v>2413</v>
      </c>
      <c r="E208" s="17" t="s">
        <v>2418</v>
      </c>
      <c r="F208" s="28"/>
      <c r="G208" s="17"/>
      <c r="H208" s="161" t="s">
        <v>2434</v>
      </c>
      <c r="I208" s="21" t="s">
        <v>1817</v>
      </c>
      <c r="J208" s="15" t="s">
        <v>2435</v>
      </c>
      <c r="K208" s="22">
        <v>67</v>
      </c>
      <c r="L208" s="11"/>
    </row>
    <row r="209" spans="1:13">
      <c r="A209" s="13" t="s">
        <v>9</v>
      </c>
      <c r="B209" s="21"/>
      <c r="C209" s="15"/>
      <c r="D209" s="28"/>
      <c r="E209" s="17"/>
      <c r="F209" s="53"/>
      <c r="G209" s="52"/>
      <c r="H209" s="50"/>
      <c r="I209" s="21"/>
      <c r="J209" s="15"/>
      <c r="K209" s="22"/>
      <c r="L209" s="11"/>
    </row>
    <row r="210" spans="1:13">
      <c r="A210" s="5" t="s">
        <v>2436</v>
      </c>
      <c r="B210" s="6"/>
      <c r="C210" s="9"/>
      <c r="D210" s="6"/>
      <c r="E210" s="6"/>
      <c r="F210" s="48"/>
      <c r="G210" s="7"/>
      <c r="H210" s="6"/>
      <c r="I210" s="6"/>
      <c r="J210" s="6"/>
      <c r="K210" s="10"/>
      <c r="L210" s="11"/>
      <c r="M210" s="323"/>
    </row>
    <row r="211" spans="1:13">
      <c r="A211" s="13" t="s">
        <v>54</v>
      </c>
      <c r="B211" s="21" t="s">
        <v>2417</v>
      </c>
      <c r="C211" s="15"/>
      <c r="D211" s="21" t="s">
        <v>2304</v>
      </c>
      <c r="E211" s="17" t="s">
        <v>2437</v>
      </c>
      <c r="F211" s="28"/>
      <c r="G211" s="17"/>
      <c r="H211" s="111" t="s">
        <v>2438</v>
      </c>
      <c r="I211" s="21" t="s">
        <v>268</v>
      </c>
      <c r="J211" s="15" t="s">
        <v>2404</v>
      </c>
      <c r="K211" s="22">
        <v>36</v>
      </c>
      <c r="L211" s="11"/>
    </row>
    <row r="212" spans="1:13">
      <c r="A212" s="13" t="s">
        <v>80</v>
      </c>
      <c r="B212" s="21" t="s">
        <v>2439</v>
      </c>
      <c r="C212" s="15"/>
      <c r="D212" s="28" t="s">
        <v>2413</v>
      </c>
      <c r="E212" s="17" t="s">
        <v>2437</v>
      </c>
      <c r="F212" s="28"/>
      <c r="G212" s="17"/>
      <c r="H212" s="111" t="s">
        <v>2440</v>
      </c>
      <c r="I212" s="21" t="s">
        <v>1817</v>
      </c>
      <c r="J212" s="15" t="s">
        <v>2435</v>
      </c>
      <c r="K212" s="22">
        <v>44</v>
      </c>
      <c r="L212" s="11"/>
    </row>
    <row r="213" spans="1:13">
      <c r="A213" s="13" t="s">
        <v>90</v>
      </c>
      <c r="B213" s="21" t="s">
        <v>2441</v>
      </c>
      <c r="C213" s="15"/>
      <c r="D213" s="28" t="s">
        <v>2442</v>
      </c>
      <c r="E213" s="17" t="s">
        <v>2437</v>
      </c>
      <c r="F213" s="28"/>
      <c r="G213" s="17"/>
      <c r="H213" s="111" t="s">
        <v>2443</v>
      </c>
      <c r="I213" s="21" t="s">
        <v>1817</v>
      </c>
      <c r="J213" s="15" t="s">
        <v>2435</v>
      </c>
      <c r="K213" s="22">
        <v>48</v>
      </c>
      <c r="L213" s="11"/>
    </row>
    <row r="214" spans="1:13">
      <c r="A214" s="13" t="s">
        <v>9</v>
      </c>
      <c r="B214" s="21"/>
      <c r="C214" s="15"/>
      <c r="D214" s="21"/>
      <c r="E214" s="17"/>
      <c r="F214" s="53"/>
      <c r="G214" s="52"/>
      <c r="H214" s="50"/>
      <c r="I214" s="21"/>
      <c r="J214" s="15"/>
      <c r="K214" s="22"/>
      <c r="L214" s="11"/>
    </row>
    <row r="215" spans="1:13">
      <c r="A215" s="5" t="s">
        <v>2444</v>
      </c>
      <c r="B215" s="6"/>
      <c r="C215" s="9"/>
      <c r="D215" s="6"/>
      <c r="E215" s="6"/>
      <c r="F215" s="48"/>
      <c r="G215" s="7"/>
      <c r="H215" s="6"/>
      <c r="I215" s="6"/>
      <c r="J215" s="9"/>
      <c r="K215" s="10"/>
      <c r="L215" s="11"/>
      <c r="M215" s="323"/>
    </row>
    <row r="216" spans="1:13">
      <c r="A216" s="13" t="s">
        <v>54</v>
      </c>
      <c r="B216" s="27" t="s">
        <v>2445</v>
      </c>
      <c r="C216" s="15"/>
      <c r="D216" s="27" t="s">
        <v>2446</v>
      </c>
      <c r="E216" s="22" t="s">
        <v>2447</v>
      </c>
      <c r="F216" s="21"/>
      <c r="G216" s="17"/>
      <c r="H216" s="357" t="s">
        <v>2448</v>
      </c>
      <c r="I216" s="280" t="s">
        <v>105</v>
      </c>
      <c r="J216" s="15" t="s">
        <v>898</v>
      </c>
      <c r="K216" s="22">
        <v>39</v>
      </c>
      <c r="L216" s="11"/>
    </row>
    <row r="217" spans="1:13">
      <c r="A217" s="13" t="s">
        <v>80</v>
      </c>
      <c r="B217" s="21" t="s">
        <v>2449</v>
      </c>
      <c r="C217" s="15"/>
      <c r="D217" s="21" t="s">
        <v>2450</v>
      </c>
      <c r="E217" s="22" t="s">
        <v>2447</v>
      </c>
      <c r="F217" s="21"/>
      <c r="G217" s="17"/>
      <c r="H217" s="357" t="s">
        <v>2451</v>
      </c>
      <c r="I217" s="280" t="s">
        <v>105</v>
      </c>
      <c r="J217" s="15" t="s">
        <v>898</v>
      </c>
      <c r="K217" s="22">
        <v>44</v>
      </c>
      <c r="L217" s="11"/>
    </row>
    <row r="218" spans="1:13">
      <c r="A218" s="13" t="s">
        <v>90</v>
      </c>
      <c r="B218" s="21" t="s">
        <v>2452</v>
      </c>
      <c r="C218" s="15"/>
      <c r="D218" s="21" t="s">
        <v>512</v>
      </c>
      <c r="E218" s="22" t="s">
        <v>2447</v>
      </c>
      <c r="F218" s="21"/>
      <c r="G218" s="17"/>
      <c r="H218" s="357" t="s">
        <v>2453</v>
      </c>
      <c r="I218" s="280" t="s">
        <v>105</v>
      </c>
      <c r="J218" s="15" t="s">
        <v>898</v>
      </c>
      <c r="K218" s="22">
        <v>49</v>
      </c>
      <c r="L218" s="11"/>
    </row>
    <row r="219" spans="1:13">
      <c r="A219" s="13" t="s">
        <v>4</v>
      </c>
      <c r="B219" s="27" t="s">
        <v>2454</v>
      </c>
      <c r="C219" s="15"/>
      <c r="D219" s="27" t="s">
        <v>2455</v>
      </c>
      <c r="E219" s="22" t="s">
        <v>2447</v>
      </c>
      <c r="F219" s="21"/>
      <c r="G219" s="17"/>
      <c r="H219" s="357" t="s">
        <v>2456</v>
      </c>
      <c r="I219" s="280" t="s">
        <v>105</v>
      </c>
      <c r="J219" s="15" t="s">
        <v>898</v>
      </c>
      <c r="K219" s="22">
        <v>50</v>
      </c>
      <c r="L219" s="11"/>
    </row>
    <row r="220" spans="1:13">
      <c r="A220" s="13" t="s">
        <v>9</v>
      </c>
      <c r="B220" s="21"/>
      <c r="C220" s="15"/>
      <c r="D220" s="21"/>
      <c r="E220" s="17"/>
      <c r="F220" s="53"/>
      <c r="G220" s="52"/>
      <c r="H220" s="50"/>
      <c r="I220" s="21"/>
      <c r="J220" s="15"/>
      <c r="K220" s="22"/>
      <c r="L220" s="11"/>
    </row>
    <row r="221" spans="1:13">
      <c r="A221" s="5" t="s">
        <v>2457</v>
      </c>
      <c r="B221" s="6"/>
      <c r="C221" s="9"/>
      <c r="D221" s="6"/>
      <c r="E221" s="6"/>
      <c r="F221" s="48"/>
      <c r="G221" s="7"/>
      <c r="H221" s="6"/>
      <c r="I221" s="6"/>
      <c r="J221" s="6"/>
      <c r="K221" s="10"/>
      <c r="L221" s="11"/>
      <c r="M221" s="323"/>
    </row>
    <row r="222" spans="1:13">
      <c r="A222" s="13" t="s">
        <v>54</v>
      </c>
      <c r="B222" s="21" t="s">
        <v>2458</v>
      </c>
      <c r="C222" s="15"/>
      <c r="D222" s="21" t="s">
        <v>2459</v>
      </c>
      <c r="E222" s="17" t="s">
        <v>2460</v>
      </c>
      <c r="F222" s="28"/>
      <c r="G222" s="17"/>
      <c r="H222" s="111" t="s">
        <v>2461</v>
      </c>
      <c r="I222" s="21" t="s">
        <v>526</v>
      </c>
      <c r="J222" s="15" t="s">
        <v>2415</v>
      </c>
      <c r="K222" s="22">
        <v>38</v>
      </c>
      <c r="L222" s="11"/>
    </row>
    <row r="223" spans="1:13">
      <c r="A223" s="13" t="s">
        <v>90</v>
      </c>
      <c r="B223" s="21" t="s">
        <v>2421</v>
      </c>
      <c r="C223" s="15"/>
      <c r="D223" s="28" t="s">
        <v>944</v>
      </c>
      <c r="E223" s="17" t="s">
        <v>2460</v>
      </c>
      <c r="F223" s="28"/>
      <c r="G223" s="17"/>
      <c r="H223" s="111" t="s">
        <v>2462</v>
      </c>
      <c r="I223" s="21" t="s">
        <v>2463</v>
      </c>
      <c r="J223" s="15" t="s">
        <v>2464</v>
      </c>
      <c r="K223" s="22">
        <v>46</v>
      </c>
      <c r="L223" s="11"/>
    </row>
    <row r="224" spans="1:13">
      <c r="A224" s="13" t="s">
        <v>9</v>
      </c>
      <c r="B224" s="21"/>
      <c r="C224" s="15"/>
      <c r="D224" s="21"/>
      <c r="E224" s="17"/>
      <c r="F224" s="53"/>
      <c r="G224" s="52"/>
      <c r="H224" s="50"/>
      <c r="I224" s="21"/>
      <c r="J224" s="15"/>
      <c r="K224" s="22"/>
      <c r="L224" s="11"/>
    </row>
    <row r="225" spans="1:13">
      <c r="A225" s="5" t="s">
        <v>2465</v>
      </c>
      <c r="B225" s="6"/>
      <c r="C225" s="9"/>
      <c r="D225" s="6"/>
      <c r="E225" s="6"/>
      <c r="F225" s="48"/>
      <c r="G225" s="7"/>
      <c r="H225" s="6"/>
      <c r="I225" s="6"/>
      <c r="J225" s="6"/>
      <c r="K225" s="10"/>
      <c r="L225" s="11"/>
      <c r="M225" s="323"/>
    </row>
    <row r="226" spans="1:13">
      <c r="A226" s="13" t="s">
        <v>54</v>
      </c>
      <c r="B226" s="21" t="s">
        <v>2466</v>
      </c>
      <c r="C226" s="15"/>
      <c r="D226" s="28" t="s">
        <v>2467</v>
      </c>
      <c r="E226" s="17" t="s">
        <v>2468</v>
      </c>
      <c r="F226" s="28"/>
      <c r="G226" s="17"/>
      <c r="H226" s="111" t="s">
        <v>2469</v>
      </c>
      <c r="I226" s="21" t="s">
        <v>1007</v>
      </c>
      <c r="J226" s="15" t="s">
        <v>2470</v>
      </c>
      <c r="K226" s="22">
        <v>37</v>
      </c>
      <c r="L226" s="11"/>
    </row>
    <row r="227" spans="1:13">
      <c r="A227" s="13" t="s">
        <v>9</v>
      </c>
      <c r="B227" s="21"/>
      <c r="C227" s="15"/>
      <c r="D227" s="21"/>
      <c r="E227" s="17"/>
      <c r="F227" s="53"/>
      <c r="G227" s="52"/>
      <c r="H227" s="50"/>
      <c r="I227" s="21"/>
      <c r="J227" s="15"/>
      <c r="K227" s="22"/>
      <c r="L227" s="11"/>
    </row>
    <row r="228" spans="1:13">
      <c r="A228" s="5" t="s">
        <v>2471</v>
      </c>
      <c r="B228" s="6"/>
      <c r="C228" s="9"/>
      <c r="D228" s="6"/>
      <c r="E228" s="6"/>
      <c r="F228" s="48"/>
      <c r="G228" s="7"/>
      <c r="H228" s="6"/>
      <c r="I228" s="6"/>
      <c r="J228" s="6"/>
      <c r="K228" s="10"/>
      <c r="L228" s="11"/>
      <c r="M228" s="323"/>
    </row>
    <row r="229" spans="1:13">
      <c r="A229" s="13" t="s">
        <v>54</v>
      </c>
      <c r="B229" s="21" t="s">
        <v>2466</v>
      </c>
      <c r="C229" s="15"/>
      <c r="D229" s="28" t="s">
        <v>2467</v>
      </c>
      <c r="E229" s="17" t="s">
        <v>2472</v>
      </c>
      <c r="F229" s="28"/>
      <c r="G229" s="17"/>
      <c r="H229" s="111" t="s">
        <v>2473</v>
      </c>
      <c r="I229" s="21" t="s">
        <v>1007</v>
      </c>
      <c r="J229" s="15" t="s">
        <v>2470</v>
      </c>
      <c r="K229" s="22">
        <v>37</v>
      </c>
      <c r="L229" s="11"/>
    </row>
    <row r="230" spans="1:13">
      <c r="A230" s="13" t="s">
        <v>90</v>
      </c>
      <c r="B230" s="21" t="s">
        <v>2421</v>
      </c>
      <c r="C230" s="15"/>
      <c r="D230" s="28" t="s">
        <v>944</v>
      </c>
      <c r="E230" s="17" t="s">
        <v>2472</v>
      </c>
      <c r="F230" s="28"/>
      <c r="G230" s="17"/>
      <c r="H230" s="111" t="s">
        <v>2474</v>
      </c>
      <c r="I230" s="21" t="s">
        <v>2463</v>
      </c>
      <c r="J230" s="15" t="s">
        <v>2464</v>
      </c>
      <c r="K230" s="22">
        <v>46</v>
      </c>
      <c r="L230" s="11"/>
    </row>
    <row r="231" spans="1:13">
      <c r="A231" s="13" t="s">
        <v>9</v>
      </c>
      <c r="B231" s="21"/>
      <c r="C231" s="15"/>
      <c r="D231" s="28"/>
      <c r="E231" s="17"/>
      <c r="F231" s="53"/>
      <c r="G231" s="52"/>
      <c r="H231" s="50"/>
      <c r="I231" s="21"/>
      <c r="J231" s="15"/>
      <c r="K231" s="22"/>
      <c r="L231" s="11"/>
    </row>
    <row r="232" spans="1:13">
      <c r="A232" s="5" t="s">
        <v>2475</v>
      </c>
      <c r="B232" s="6"/>
      <c r="C232" s="9"/>
      <c r="D232" s="6"/>
      <c r="E232" s="6"/>
      <c r="F232" s="48"/>
      <c r="G232" s="7"/>
      <c r="H232" s="6"/>
      <c r="I232" s="6"/>
      <c r="J232" s="6"/>
      <c r="K232" s="10"/>
      <c r="L232" s="11"/>
      <c r="M232" s="323"/>
    </row>
    <row r="233" spans="1:13">
      <c r="A233" s="13" t="s">
        <v>54</v>
      </c>
      <c r="B233" s="21" t="s">
        <v>2466</v>
      </c>
      <c r="C233" s="15"/>
      <c r="D233" s="28" t="s">
        <v>2467</v>
      </c>
      <c r="E233" s="17" t="s">
        <v>2476</v>
      </c>
      <c r="F233" s="28"/>
      <c r="G233" s="17"/>
      <c r="H233" s="111" t="s">
        <v>2477</v>
      </c>
      <c r="I233" s="21" t="s">
        <v>1007</v>
      </c>
      <c r="J233" s="15" t="s">
        <v>2470</v>
      </c>
      <c r="K233" s="22">
        <v>37</v>
      </c>
      <c r="L233" s="11"/>
    </row>
    <row r="234" spans="1:13">
      <c r="A234" s="13" t="s">
        <v>9</v>
      </c>
      <c r="B234" s="21"/>
      <c r="C234" s="15"/>
      <c r="D234" s="28"/>
      <c r="E234" s="17"/>
      <c r="F234" s="53"/>
      <c r="G234" s="52"/>
      <c r="H234" s="50"/>
      <c r="I234" s="21"/>
      <c r="J234" s="15"/>
      <c r="K234" s="22"/>
      <c r="L234" s="11"/>
    </row>
    <row r="235" spans="1:13">
      <c r="A235" s="5" t="s">
        <v>2478</v>
      </c>
      <c r="B235" s="6"/>
      <c r="C235" s="9"/>
      <c r="D235" s="6"/>
      <c r="E235" s="6"/>
      <c r="F235" s="48"/>
      <c r="G235" s="7"/>
      <c r="H235" s="6"/>
      <c r="I235" s="6"/>
      <c r="J235" s="6"/>
      <c r="K235" s="10"/>
      <c r="L235" s="11"/>
      <c r="M235" s="323"/>
    </row>
    <row r="236" spans="1:13">
      <c r="A236" s="13" t="s">
        <v>54</v>
      </c>
      <c r="B236" s="21" t="s">
        <v>2466</v>
      </c>
      <c r="C236" s="15"/>
      <c r="D236" s="28" t="s">
        <v>2467</v>
      </c>
      <c r="E236" s="17" t="s">
        <v>2479</v>
      </c>
      <c r="F236" s="28"/>
      <c r="G236" s="17"/>
      <c r="H236" s="111" t="s">
        <v>2480</v>
      </c>
      <c r="I236" s="21" t="s">
        <v>1007</v>
      </c>
      <c r="J236" s="15" t="s">
        <v>2470</v>
      </c>
      <c r="K236" s="22">
        <v>37</v>
      </c>
      <c r="L236" s="11"/>
    </row>
    <row r="237" spans="1:13">
      <c r="A237" s="13" t="s">
        <v>9</v>
      </c>
      <c r="B237" s="21"/>
      <c r="C237" s="15"/>
      <c r="D237" s="28"/>
      <c r="E237" s="17"/>
      <c r="F237" s="53"/>
      <c r="G237" s="52"/>
      <c r="H237" s="50"/>
      <c r="I237" s="21"/>
      <c r="J237" s="15"/>
      <c r="K237" s="22"/>
      <c r="L237" s="11"/>
    </row>
    <row r="238" spans="1:13">
      <c r="A238" s="5" t="s">
        <v>2481</v>
      </c>
      <c r="B238" s="6"/>
      <c r="C238" s="9"/>
      <c r="D238" s="6"/>
      <c r="E238" s="6"/>
      <c r="F238" s="48"/>
      <c r="G238" s="7"/>
      <c r="H238" s="6"/>
      <c r="I238" s="6"/>
      <c r="J238" s="6"/>
      <c r="K238" s="10"/>
      <c r="L238" s="11"/>
      <c r="M238" s="323"/>
    </row>
    <row r="239" spans="1:13">
      <c r="A239" s="13" t="s">
        <v>54</v>
      </c>
      <c r="B239" s="21" t="s">
        <v>2466</v>
      </c>
      <c r="C239" s="15"/>
      <c r="D239" s="28" t="s">
        <v>2467</v>
      </c>
      <c r="E239" s="17" t="s">
        <v>2482</v>
      </c>
      <c r="F239" s="28"/>
      <c r="G239" s="17"/>
      <c r="H239" s="111" t="s">
        <v>2483</v>
      </c>
      <c r="I239" s="21" t="s">
        <v>1007</v>
      </c>
      <c r="J239" s="15" t="s">
        <v>2470</v>
      </c>
      <c r="K239" s="22">
        <v>37</v>
      </c>
      <c r="L239" s="11"/>
    </row>
    <row r="240" spans="1:13">
      <c r="A240" s="13" t="s">
        <v>9</v>
      </c>
      <c r="B240" s="21"/>
      <c r="C240" s="15"/>
      <c r="D240" s="28"/>
      <c r="E240" s="17"/>
      <c r="F240" s="53"/>
      <c r="G240" s="52"/>
      <c r="H240" s="50"/>
      <c r="I240" s="21"/>
      <c r="J240" s="15"/>
      <c r="K240" s="22"/>
      <c r="L240" s="11"/>
    </row>
    <row r="241" spans="1:13">
      <c r="A241" s="5" t="s">
        <v>2484</v>
      </c>
      <c r="B241" s="6"/>
      <c r="C241" s="9"/>
      <c r="D241" s="6"/>
      <c r="E241" s="6"/>
      <c r="F241" s="48"/>
      <c r="G241" s="7"/>
      <c r="H241" s="6"/>
      <c r="I241" s="6"/>
      <c r="J241" s="6"/>
      <c r="K241" s="10"/>
      <c r="L241" s="11"/>
      <c r="M241" s="323"/>
    </row>
    <row r="242" spans="1:13">
      <c r="A242" s="13" t="s">
        <v>54</v>
      </c>
      <c r="B242" s="21" t="s">
        <v>2466</v>
      </c>
      <c r="C242" s="15"/>
      <c r="D242" s="28" t="s">
        <v>2467</v>
      </c>
      <c r="E242" s="17" t="s">
        <v>2485</v>
      </c>
      <c r="F242" s="28"/>
      <c r="G242" s="17"/>
      <c r="H242" s="111" t="s">
        <v>2486</v>
      </c>
      <c r="I242" s="21" t="s">
        <v>1007</v>
      </c>
      <c r="J242" s="15" t="s">
        <v>2470</v>
      </c>
      <c r="K242" s="22">
        <v>37</v>
      </c>
      <c r="L242" s="11"/>
    </row>
    <row r="243" spans="1:13">
      <c r="A243" s="13" t="s">
        <v>90</v>
      </c>
      <c r="B243" s="21" t="s">
        <v>2487</v>
      </c>
      <c r="C243" s="15"/>
      <c r="D243" s="21" t="s">
        <v>2488</v>
      </c>
      <c r="E243" s="17" t="s">
        <v>2485</v>
      </c>
      <c r="F243" s="28"/>
      <c r="G243" s="17"/>
      <c r="H243" s="111" t="s">
        <v>2489</v>
      </c>
      <c r="I243" s="21" t="s">
        <v>2490</v>
      </c>
      <c r="J243" s="15" t="s">
        <v>2491</v>
      </c>
      <c r="K243" s="22">
        <v>46</v>
      </c>
      <c r="L243" s="11"/>
    </row>
    <row r="244" spans="1:13">
      <c r="A244" s="13" t="s">
        <v>9</v>
      </c>
      <c r="B244" s="21"/>
      <c r="C244" s="15"/>
      <c r="D244" s="28"/>
      <c r="E244" s="17"/>
      <c r="F244" s="53"/>
      <c r="G244" s="52"/>
      <c r="H244" s="50"/>
      <c r="I244" s="21"/>
      <c r="J244" s="15"/>
      <c r="K244" s="22"/>
      <c r="L244" s="11"/>
    </row>
    <row r="245" spans="1:13">
      <c r="A245" s="5" t="s">
        <v>2492</v>
      </c>
      <c r="B245" s="6"/>
      <c r="C245" s="9"/>
      <c r="D245" s="6"/>
      <c r="E245" s="6"/>
      <c r="F245" s="48"/>
      <c r="G245" s="7"/>
      <c r="H245" s="6"/>
      <c r="I245" s="6"/>
      <c r="J245" s="6"/>
      <c r="K245" s="10"/>
      <c r="L245" s="11"/>
      <c r="M245" s="323"/>
    </row>
    <row r="246" spans="1:13">
      <c r="A246" s="13" t="s">
        <v>54</v>
      </c>
      <c r="B246" s="21" t="s">
        <v>2466</v>
      </c>
      <c r="C246" s="15"/>
      <c r="D246" s="28" t="s">
        <v>2467</v>
      </c>
      <c r="E246" s="17" t="s">
        <v>2493</v>
      </c>
      <c r="F246" s="28"/>
      <c r="G246" s="17"/>
      <c r="H246" s="111" t="s">
        <v>2494</v>
      </c>
      <c r="I246" s="21" t="s">
        <v>1007</v>
      </c>
      <c r="J246" s="15" t="s">
        <v>2470</v>
      </c>
      <c r="K246" s="22">
        <v>37</v>
      </c>
      <c r="L246" s="11"/>
    </row>
    <row r="247" spans="1:13">
      <c r="A247" s="13" t="s">
        <v>9</v>
      </c>
      <c r="B247" s="21"/>
      <c r="C247" s="15"/>
      <c r="D247" s="28"/>
      <c r="E247" s="17"/>
      <c r="F247" s="53"/>
      <c r="G247" s="52"/>
      <c r="H247" s="50"/>
      <c r="I247" s="21"/>
      <c r="J247" s="15"/>
      <c r="K247" s="22"/>
      <c r="L247" s="11"/>
    </row>
    <row r="248" spans="1:13">
      <c r="A248" s="5" t="s">
        <v>2495</v>
      </c>
      <c r="B248" s="6"/>
      <c r="C248" s="9"/>
      <c r="D248" s="6"/>
      <c r="E248" s="6"/>
      <c r="F248" s="48"/>
      <c r="G248" s="7"/>
      <c r="H248" s="6"/>
      <c r="I248" s="6"/>
      <c r="J248" s="6"/>
      <c r="K248" s="10"/>
      <c r="L248" s="11"/>
      <c r="M248" s="323"/>
    </row>
    <row r="249" spans="1:13">
      <c r="A249" s="13" t="s">
        <v>54</v>
      </c>
      <c r="B249" s="21" t="s">
        <v>2466</v>
      </c>
      <c r="C249" s="15"/>
      <c r="D249" s="28" t="s">
        <v>2467</v>
      </c>
      <c r="E249" s="17" t="s">
        <v>2496</v>
      </c>
      <c r="F249" s="28"/>
      <c r="G249" s="17"/>
      <c r="H249" s="111" t="s">
        <v>2497</v>
      </c>
      <c r="I249" s="21" t="s">
        <v>1007</v>
      </c>
      <c r="J249" s="15" t="s">
        <v>2470</v>
      </c>
      <c r="K249" s="22">
        <v>37</v>
      </c>
      <c r="L249" s="11"/>
    </row>
    <row r="250" spans="1:13">
      <c r="A250" s="13" t="s">
        <v>9</v>
      </c>
      <c r="B250" s="21"/>
      <c r="C250" s="15"/>
      <c r="D250" s="28"/>
      <c r="E250" s="17"/>
      <c r="F250" s="53"/>
      <c r="G250" s="52"/>
      <c r="H250" s="50"/>
      <c r="I250" s="21"/>
      <c r="J250" s="15"/>
      <c r="K250" s="22"/>
      <c r="L250" s="11"/>
    </row>
    <row r="251" spans="1:13">
      <c r="A251" s="5" t="s">
        <v>2498</v>
      </c>
      <c r="B251" s="6"/>
      <c r="C251" s="9"/>
      <c r="D251" s="6"/>
      <c r="E251" s="6"/>
      <c r="F251" s="48"/>
      <c r="G251" s="7"/>
      <c r="H251" s="6"/>
      <c r="I251" s="6"/>
      <c r="J251" s="6"/>
      <c r="K251" s="10"/>
      <c r="L251" s="11"/>
      <c r="M251" s="323"/>
    </row>
    <row r="252" spans="1:13">
      <c r="A252" s="13" t="s">
        <v>54</v>
      </c>
      <c r="B252" s="21" t="s">
        <v>2466</v>
      </c>
      <c r="C252" s="15"/>
      <c r="D252" s="28" t="s">
        <v>2467</v>
      </c>
      <c r="E252" s="17" t="s">
        <v>2499</v>
      </c>
      <c r="F252" s="28"/>
      <c r="G252" s="17"/>
      <c r="H252" s="111" t="s">
        <v>2500</v>
      </c>
      <c r="I252" s="21" t="s">
        <v>1007</v>
      </c>
      <c r="J252" s="15" t="s">
        <v>2470</v>
      </c>
      <c r="K252" s="22">
        <v>37</v>
      </c>
      <c r="L252" s="11"/>
    </row>
    <row r="253" spans="1:13">
      <c r="A253" s="13" t="s">
        <v>9</v>
      </c>
      <c r="B253" s="21"/>
      <c r="C253" s="15"/>
      <c r="D253" s="28"/>
      <c r="E253" s="17"/>
      <c r="F253" s="53"/>
      <c r="G253" s="52"/>
      <c r="H253" s="50"/>
      <c r="I253" s="21"/>
      <c r="J253" s="15"/>
      <c r="K253" s="22"/>
      <c r="L253" s="11"/>
    </row>
    <row r="254" spans="1:13">
      <c r="A254" s="5" t="s">
        <v>2501</v>
      </c>
      <c r="B254" s="6"/>
      <c r="C254" s="9"/>
      <c r="D254" s="6"/>
      <c r="E254" s="6"/>
      <c r="F254" s="48"/>
      <c r="G254" s="7"/>
      <c r="H254" s="6"/>
      <c r="I254" s="6"/>
      <c r="J254" s="6"/>
      <c r="K254" s="10"/>
      <c r="L254" s="11"/>
      <c r="M254" s="323"/>
    </row>
    <row r="255" spans="1:13">
      <c r="A255" s="13" t="s">
        <v>54</v>
      </c>
      <c r="B255" s="21" t="s">
        <v>2466</v>
      </c>
      <c r="C255" s="15"/>
      <c r="D255" s="28" t="s">
        <v>2467</v>
      </c>
      <c r="E255" s="17" t="s">
        <v>2502</v>
      </c>
      <c r="F255" s="28"/>
      <c r="G255" s="17"/>
      <c r="H255" s="111" t="s">
        <v>2503</v>
      </c>
      <c r="I255" s="21" t="s">
        <v>1007</v>
      </c>
      <c r="J255" s="15" t="s">
        <v>2470</v>
      </c>
      <c r="K255" s="22">
        <v>37</v>
      </c>
      <c r="L255" s="11"/>
    </row>
    <row r="256" spans="1:13">
      <c r="A256" s="13" t="s">
        <v>9</v>
      </c>
      <c r="B256" s="21"/>
      <c r="C256" s="15"/>
      <c r="D256" s="28"/>
      <c r="E256" s="17"/>
      <c r="F256" s="53"/>
      <c r="G256" s="52"/>
      <c r="H256" s="50"/>
      <c r="I256" s="21"/>
      <c r="J256" s="15"/>
      <c r="K256" s="22"/>
      <c r="L256" s="11"/>
    </row>
    <row r="257" spans="1:22">
      <c r="A257" s="5" t="s">
        <v>2504</v>
      </c>
      <c r="B257" s="6"/>
      <c r="C257" s="9"/>
      <c r="D257" s="6"/>
      <c r="E257" s="6"/>
      <c r="F257" s="48"/>
      <c r="G257" s="7"/>
      <c r="H257" s="6"/>
      <c r="I257" s="6"/>
      <c r="J257" s="6"/>
      <c r="K257" s="10"/>
      <c r="L257" s="11"/>
      <c r="M257" s="323"/>
    </row>
    <row r="258" spans="1:22">
      <c r="A258" s="13" t="s">
        <v>54</v>
      </c>
      <c r="B258" s="21" t="s">
        <v>2466</v>
      </c>
      <c r="C258" s="15"/>
      <c r="D258" s="28" t="s">
        <v>2467</v>
      </c>
      <c r="E258" s="17" t="s">
        <v>2505</v>
      </c>
      <c r="F258" s="28"/>
      <c r="G258" s="17"/>
      <c r="H258" s="111" t="s">
        <v>2506</v>
      </c>
      <c r="I258" s="21" t="s">
        <v>1007</v>
      </c>
      <c r="J258" s="15" t="s">
        <v>2470</v>
      </c>
      <c r="K258" s="22">
        <v>37</v>
      </c>
      <c r="L258" s="11"/>
    </row>
    <row r="259" spans="1:22">
      <c r="A259" s="13" t="s">
        <v>9</v>
      </c>
      <c r="B259" s="21"/>
      <c r="C259" s="15"/>
      <c r="D259" s="28"/>
      <c r="E259" s="17"/>
      <c r="F259" s="53"/>
      <c r="G259" s="52"/>
      <c r="H259" s="50"/>
      <c r="I259" s="21"/>
      <c r="J259" s="15"/>
      <c r="K259" s="22"/>
      <c r="L259" s="11"/>
    </row>
    <row r="260" spans="1:22">
      <c r="A260" s="5" t="s">
        <v>2507</v>
      </c>
      <c r="B260" s="6"/>
      <c r="C260" s="9"/>
      <c r="D260" s="6"/>
      <c r="E260" s="6"/>
      <c r="F260" s="48"/>
      <c r="G260" s="7"/>
      <c r="H260" s="6"/>
      <c r="I260" s="6"/>
      <c r="J260" s="6"/>
      <c r="K260" s="10"/>
      <c r="L260" s="11"/>
      <c r="M260" s="323"/>
    </row>
    <row r="261" spans="1:22">
      <c r="A261" s="13" t="s">
        <v>54</v>
      </c>
      <c r="B261" s="21" t="s">
        <v>2466</v>
      </c>
      <c r="C261" s="15"/>
      <c r="D261" s="28" t="s">
        <v>2467</v>
      </c>
      <c r="E261" s="17" t="s">
        <v>2508</v>
      </c>
      <c r="F261" s="28"/>
      <c r="G261" s="17"/>
      <c r="H261" s="111" t="s">
        <v>2509</v>
      </c>
      <c r="I261" s="21" t="s">
        <v>1007</v>
      </c>
      <c r="J261" s="15" t="s">
        <v>2470</v>
      </c>
      <c r="K261" s="22">
        <v>37</v>
      </c>
      <c r="L261" s="11"/>
    </row>
    <row r="262" spans="1:22">
      <c r="A262" s="13" t="s">
        <v>9</v>
      </c>
      <c r="B262" s="21"/>
      <c r="C262" s="15"/>
      <c r="D262" s="28"/>
      <c r="E262" s="17"/>
      <c r="F262" s="53"/>
      <c r="G262" s="52"/>
      <c r="H262" s="50"/>
      <c r="I262" s="21"/>
      <c r="J262" s="15"/>
      <c r="K262" s="22"/>
      <c r="L262" s="11"/>
    </row>
    <row r="263" spans="1:22">
      <c r="A263" s="5" t="s">
        <v>2510</v>
      </c>
      <c r="B263" s="6"/>
      <c r="C263" s="9"/>
      <c r="D263" s="6"/>
      <c r="E263" s="6"/>
      <c r="F263" s="48"/>
      <c r="G263" s="7"/>
      <c r="H263" s="6"/>
      <c r="I263" s="6"/>
      <c r="J263" s="6"/>
      <c r="K263" s="10"/>
      <c r="L263" s="11"/>
      <c r="M263" s="323"/>
    </row>
    <row r="264" spans="1:22">
      <c r="A264" s="13" t="s">
        <v>54</v>
      </c>
      <c r="B264" s="21" t="s">
        <v>2417</v>
      </c>
      <c r="C264" s="15"/>
      <c r="D264" s="21" t="s">
        <v>2304</v>
      </c>
      <c r="E264" s="17" t="s">
        <v>2511</v>
      </c>
      <c r="F264" s="73"/>
      <c r="G264" s="30"/>
      <c r="H264" s="309">
        <v>83660</v>
      </c>
      <c r="I264" s="29" t="s">
        <v>268</v>
      </c>
      <c r="J264" s="23" t="s">
        <v>2404</v>
      </c>
      <c r="K264" s="45">
        <v>36</v>
      </c>
      <c r="L264" s="11"/>
    </row>
    <row r="265" spans="1:22">
      <c r="A265" s="13" t="s">
        <v>80</v>
      </c>
      <c r="B265" s="21" t="s">
        <v>2512</v>
      </c>
      <c r="C265" s="15"/>
      <c r="D265" s="28" t="s">
        <v>2513</v>
      </c>
      <c r="E265" s="17" t="s">
        <v>2511</v>
      </c>
      <c r="F265" s="28"/>
      <c r="G265" s="17"/>
      <c r="H265" s="111">
        <v>69600</v>
      </c>
      <c r="I265" s="21" t="s">
        <v>526</v>
      </c>
      <c r="J265" s="15" t="s">
        <v>2514</v>
      </c>
      <c r="K265" s="22">
        <v>41</v>
      </c>
      <c r="L265" s="11"/>
    </row>
    <row r="266" spans="1:22">
      <c r="A266" s="13" t="s">
        <v>90</v>
      </c>
      <c r="B266" s="21" t="s">
        <v>2466</v>
      </c>
      <c r="C266" s="15"/>
      <c r="D266" s="21" t="s">
        <v>2304</v>
      </c>
      <c r="E266" s="17" t="s">
        <v>2511</v>
      </c>
      <c r="F266" s="28"/>
      <c r="G266" s="17"/>
      <c r="H266" s="111" t="s">
        <v>2515</v>
      </c>
      <c r="I266" s="21" t="s">
        <v>268</v>
      </c>
      <c r="J266" s="15" t="s">
        <v>2404</v>
      </c>
      <c r="K266" s="22">
        <v>46</v>
      </c>
      <c r="L266" s="11"/>
      <c r="Q266" s="136"/>
      <c r="R266" s="137"/>
      <c r="S266" s="138"/>
      <c r="T266" s="139"/>
      <c r="U266" s="140"/>
      <c r="V266" s="136"/>
    </row>
    <row r="267" spans="1:22">
      <c r="A267" s="13" t="s">
        <v>4</v>
      </c>
      <c r="B267" s="21" t="s">
        <v>2391</v>
      </c>
      <c r="C267" s="15"/>
      <c r="D267" s="28" t="s">
        <v>2516</v>
      </c>
      <c r="E267" s="17" t="s">
        <v>2511</v>
      </c>
      <c r="F267" s="28"/>
      <c r="G267" s="17"/>
      <c r="H267" s="111">
        <v>68100</v>
      </c>
      <c r="I267" s="21" t="s">
        <v>268</v>
      </c>
      <c r="J267" s="15" t="s">
        <v>2404</v>
      </c>
      <c r="K267" s="22">
        <v>51</v>
      </c>
      <c r="L267" s="11"/>
      <c r="O267" s="141"/>
      <c r="P267" s="136"/>
    </row>
    <row r="268" spans="1:22">
      <c r="A268" s="13" t="s">
        <v>11</v>
      </c>
      <c r="B268" s="21" t="s">
        <v>2517</v>
      </c>
      <c r="C268" s="15"/>
      <c r="D268" s="28" t="s">
        <v>2304</v>
      </c>
      <c r="E268" s="17" t="s">
        <v>2511</v>
      </c>
      <c r="F268" s="28"/>
      <c r="G268" s="17"/>
      <c r="H268" s="111">
        <v>50200</v>
      </c>
      <c r="I268" s="21" t="s">
        <v>268</v>
      </c>
      <c r="J268" s="15" t="s">
        <v>2518</v>
      </c>
      <c r="K268" s="22">
        <v>57</v>
      </c>
      <c r="L268" s="11"/>
      <c r="N268" s="140"/>
    </row>
    <row r="269" spans="1:22">
      <c r="A269" s="13" t="s">
        <v>9</v>
      </c>
      <c r="B269" s="21"/>
      <c r="C269" s="15"/>
      <c r="D269" s="21"/>
      <c r="E269" s="17"/>
      <c r="F269" s="53"/>
      <c r="G269" s="52"/>
      <c r="H269" s="50"/>
      <c r="I269" s="73"/>
      <c r="J269" s="23"/>
      <c r="K269" s="45"/>
      <c r="L269" s="11"/>
    </row>
    <row r="270" spans="1:22">
      <c r="A270" s="5" t="s">
        <v>2519</v>
      </c>
      <c r="B270" s="6"/>
      <c r="C270" s="9"/>
      <c r="D270" s="6"/>
      <c r="E270" s="6"/>
      <c r="F270" s="48"/>
      <c r="G270" s="7"/>
      <c r="H270" s="6"/>
      <c r="I270" s="6"/>
      <c r="J270" s="6"/>
      <c r="K270" s="10"/>
      <c r="L270" s="11"/>
      <c r="M270" s="323"/>
    </row>
    <row r="271" spans="1:22">
      <c r="A271" s="13" t="s">
        <v>54</v>
      </c>
      <c r="B271" s="21" t="s">
        <v>2417</v>
      </c>
      <c r="C271" s="15"/>
      <c r="D271" s="28" t="s">
        <v>2304</v>
      </c>
      <c r="E271" s="17" t="s">
        <v>2520</v>
      </c>
      <c r="F271" s="28"/>
      <c r="G271" s="17"/>
      <c r="H271" s="111" t="s">
        <v>2521</v>
      </c>
      <c r="I271" s="21" t="s">
        <v>268</v>
      </c>
      <c r="J271" s="15" t="s">
        <v>2404</v>
      </c>
      <c r="K271" s="22">
        <v>36</v>
      </c>
      <c r="L271" s="11"/>
    </row>
    <row r="272" spans="1:22">
      <c r="A272" s="13" t="s">
        <v>80</v>
      </c>
      <c r="B272" s="4" t="s">
        <v>2449</v>
      </c>
      <c r="C272" s="15"/>
      <c r="D272" s="4" t="s">
        <v>2450</v>
      </c>
      <c r="E272" s="20" t="s">
        <v>2520</v>
      </c>
      <c r="F272" s="28"/>
      <c r="G272" s="17"/>
      <c r="H272" s="283" t="s">
        <v>2522</v>
      </c>
      <c r="I272" s="28" t="s">
        <v>105</v>
      </c>
      <c r="J272" s="15" t="s">
        <v>2427</v>
      </c>
      <c r="K272" s="22">
        <v>42</v>
      </c>
      <c r="L272" s="11"/>
    </row>
    <row r="273" spans="1:13">
      <c r="A273" s="13" t="s">
        <v>90</v>
      </c>
      <c r="B273" s="21" t="s">
        <v>2466</v>
      </c>
      <c r="C273" s="15"/>
      <c r="D273" s="21" t="s">
        <v>2304</v>
      </c>
      <c r="E273" s="17" t="s">
        <v>2520</v>
      </c>
      <c r="F273" s="28"/>
      <c r="G273" s="17"/>
      <c r="H273" s="111" t="s">
        <v>2523</v>
      </c>
      <c r="I273" s="21" t="s">
        <v>268</v>
      </c>
      <c r="J273" s="15" t="s">
        <v>2404</v>
      </c>
      <c r="K273" s="22">
        <v>46</v>
      </c>
      <c r="L273" s="11"/>
    </row>
    <row r="274" spans="1:13">
      <c r="A274" s="13" t="s">
        <v>4</v>
      </c>
      <c r="B274" s="21" t="s">
        <v>2399</v>
      </c>
      <c r="C274" s="15"/>
      <c r="D274" s="28" t="s">
        <v>680</v>
      </c>
      <c r="E274" s="17" t="s">
        <v>2520</v>
      </c>
      <c r="F274" s="73"/>
      <c r="G274" s="30"/>
      <c r="H274" s="309">
        <v>139382</v>
      </c>
      <c r="I274" s="21" t="s">
        <v>653</v>
      </c>
      <c r="J274" s="15" t="s">
        <v>2524</v>
      </c>
      <c r="K274" s="22">
        <v>52</v>
      </c>
      <c r="L274" s="11"/>
    </row>
    <row r="275" spans="1:13">
      <c r="A275" s="13" t="s">
        <v>11</v>
      </c>
      <c r="B275" s="241" t="s">
        <v>2430</v>
      </c>
      <c r="C275" s="244"/>
      <c r="D275" s="241" t="s">
        <v>2431</v>
      </c>
      <c r="E275" s="176" t="s">
        <v>2520</v>
      </c>
      <c r="F275" s="28"/>
      <c r="G275" s="17"/>
      <c r="H275" s="283">
        <v>94143</v>
      </c>
      <c r="I275" s="28" t="s">
        <v>105</v>
      </c>
      <c r="J275" s="15" t="s">
        <v>2427</v>
      </c>
      <c r="K275" s="22">
        <v>59</v>
      </c>
      <c r="L275" s="11"/>
    </row>
    <row r="276" spans="1:13">
      <c r="A276" s="13" t="s">
        <v>17</v>
      </c>
      <c r="B276" s="4" t="s">
        <v>2525</v>
      </c>
      <c r="C276" s="26"/>
      <c r="D276" s="27" t="s">
        <v>68</v>
      </c>
      <c r="E276" s="20" t="s">
        <v>2520</v>
      </c>
      <c r="F276" s="21"/>
      <c r="G276" s="17"/>
      <c r="H276" s="358" t="s">
        <v>2526</v>
      </c>
      <c r="I276" s="280" t="s">
        <v>105</v>
      </c>
      <c r="J276" s="26" t="s">
        <v>898</v>
      </c>
      <c r="K276" s="20">
        <v>61</v>
      </c>
      <c r="L276" s="11"/>
    </row>
    <row r="277" spans="1:13">
      <c r="A277" s="13" t="s">
        <v>20</v>
      </c>
      <c r="B277" s="21" t="s">
        <v>2527</v>
      </c>
      <c r="C277" s="15"/>
      <c r="D277" s="95" t="s">
        <v>2528</v>
      </c>
      <c r="E277" s="20" t="s">
        <v>2520</v>
      </c>
      <c r="F277" s="28"/>
      <c r="G277" s="17"/>
      <c r="H277" s="283">
        <v>79273</v>
      </c>
      <c r="I277" s="28" t="s">
        <v>105</v>
      </c>
      <c r="J277" s="15" t="s">
        <v>2427</v>
      </c>
      <c r="K277" s="22">
        <v>68</v>
      </c>
      <c r="L277" s="11"/>
    </row>
    <row r="278" spans="1:13">
      <c r="A278" s="13" t="s">
        <v>9</v>
      </c>
      <c r="B278" s="21"/>
      <c r="C278" s="15"/>
      <c r="D278" s="21"/>
      <c r="E278" s="21"/>
      <c r="F278" s="28"/>
      <c r="G278" s="17"/>
      <c r="H278" s="21"/>
      <c r="I278" s="21"/>
      <c r="J278" s="15"/>
      <c r="K278" s="27"/>
      <c r="L278" s="11"/>
    </row>
    <row r="279" spans="1:13">
      <c r="A279" s="5" t="s">
        <v>2529</v>
      </c>
      <c r="B279" s="6"/>
      <c r="C279" s="9"/>
      <c r="D279" s="6"/>
      <c r="E279" s="6"/>
      <c r="F279" s="48"/>
      <c r="G279" s="7"/>
      <c r="H279" s="6"/>
      <c r="I279" s="6"/>
      <c r="J279" s="6"/>
      <c r="K279" s="10"/>
      <c r="L279" s="11"/>
      <c r="M279" s="323"/>
    </row>
    <row r="280" spans="1:13">
      <c r="A280" s="13" t="s">
        <v>54</v>
      </c>
      <c r="B280" s="25" t="s">
        <v>2530</v>
      </c>
      <c r="C280" s="26"/>
      <c r="D280" s="28" t="s">
        <v>2304</v>
      </c>
      <c r="E280" s="24" t="s">
        <v>2531</v>
      </c>
      <c r="F280" s="58"/>
      <c r="G280" s="56"/>
      <c r="H280" s="359">
        <v>265646</v>
      </c>
      <c r="I280" s="25" t="s">
        <v>1312</v>
      </c>
      <c r="J280" s="26" t="s">
        <v>2532</v>
      </c>
      <c r="K280" s="20">
        <v>36</v>
      </c>
      <c r="L280" s="11"/>
    </row>
    <row r="281" spans="1:13">
      <c r="A281" s="13" t="s">
        <v>80</v>
      </c>
      <c r="B281" s="21" t="s">
        <v>2449</v>
      </c>
      <c r="C281" s="15"/>
      <c r="D281" s="21" t="s">
        <v>2450</v>
      </c>
      <c r="E281" s="20" t="s">
        <v>2531</v>
      </c>
      <c r="F281" s="21"/>
      <c r="G281" s="17"/>
      <c r="H281" s="358" t="s">
        <v>2533</v>
      </c>
      <c r="I281" s="280" t="s">
        <v>105</v>
      </c>
      <c r="J281" s="26" t="s">
        <v>898</v>
      </c>
      <c r="K281" s="20">
        <v>44</v>
      </c>
      <c r="L281" s="11"/>
    </row>
    <row r="282" spans="1:13">
      <c r="A282" s="13" t="s">
        <v>90</v>
      </c>
      <c r="B282" s="21" t="s">
        <v>2421</v>
      </c>
      <c r="C282" s="15"/>
      <c r="D282" s="28" t="s">
        <v>944</v>
      </c>
      <c r="E282" s="17" t="s">
        <v>2531</v>
      </c>
      <c r="F282" s="28"/>
      <c r="G282" s="17"/>
      <c r="H282" s="111">
        <v>247303</v>
      </c>
      <c r="I282" s="21" t="s">
        <v>2463</v>
      </c>
      <c r="J282" s="15" t="s">
        <v>2464</v>
      </c>
      <c r="K282" s="22">
        <v>46</v>
      </c>
      <c r="L282" s="11"/>
    </row>
    <row r="283" spans="1:13">
      <c r="A283" s="13" t="s">
        <v>4</v>
      </c>
      <c r="B283" s="21" t="s">
        <v>2399</v>
      </c>
      <c r="C283" s="15"/>
      <c r="D283" s="28" t="s">
        <v>680</v>
      </c>
      <c r="E283" s="17" t="s">
        <v>2531</v>
      </c>
      <c r="F283" s="28"/>
      <c r="G283" s="17"/>
      <c r="H283" s="111" t="s">
        <v>2534</v>
      </c>
      <c r="I283" s="21" t="s">
        <v>653</v>
      </c>
      <c r="J283" s="15" t="s">
        <v>1271</v>
      </c>
      <c r="K283" s="22">
        <v>52</v>
      </c>
      <c r="L283" s="11"/>
    </row>
    <row r="284" spans="1:13">
      <c r="A284" s="13" t="s">
        <v>11</v>
      </c>
      <c r="B284" s="21" t="s">
        <v>2428</v>
      </c>
      <c r="C284" s="15"/>
      <c r="D284" s="28" t="s">
        <v>5</v>
      </c>
      <c r="E284" s="20" t="s">
        <v>2531</v>
      </c>
      <c r="F284" s="28"/>
      <c r="G284" s="17"/>
      <c r="H284" s="359">
        <v>118355</v>
      </c>
      <c r="I284" s="28" t="s">
        <v>105</v>
      </c>
      <c r="J284" s="15" t="s">
        <v>2427</v>
      </c>
      <c r="K284" s="22">
        <v>57</v>
      </c>
      <c r="L284" s="11"/>
    </row>
    <row r="285" spans="1:13">
      <c r="A285" s="13" t="s">
        <v>17</v>
      </c>
      <c r="B285" s="21" t="s">
        <v>2412</v>
      </c>
      <c r="C285" s="15"/>
      <c r="D285" s="28" t="s">
        <v>2535</v>
      </c>
      <c r="E285" s="17" t="s">
        <v>2531</v>
      </c>
      <c r="F285" s="28"/>
      <c r="G285" s="17"/>
      <c r="H285" s="111" t="s">
        <v>2536</v>
      </c>
      <c r="I285" s="21" t="s">
        <v>536</v>
      </c>
      <c r="J285" s="15" t="s">
        <v>2537</v>
      </c>
      <c r="K285" s="22">
        <v>64</v>
      </c>
      <c r="L285" s="11"/>
    </row>
    <row r="286" spans="1:13">
      <c r="A286" s="13" t="s">
        <v>20</v>
      </c>
      <c r="B286" s="21" t="s">
        <v>2412</v>
      </c>
      <c r="C286" s="15"/>
      <c r="D286" s="28" t="s">
        <v>2535</v>
      </c>
      <c r="E286" s="17" t="s">
        <v>2531</v>
      </c>
      <c r="F286" s="28"/>
      <c r="G286" s="17"/>
      <c r="H286" s="161" t="s">
        <v>2538</v>
      </c>
      <c r="I286" s="21" t="s">
        <v>526</v>
      </c>
      <c r="J286" s="15" t="s">
        <v>2415</v>
      </c>
      <c r="K286" s="22">
        <v>65</v>
      </c>
      <c r="L286" s="11"/>
    </row>
    <row r="287" spans="1:13">
      <c r="A287" s="13" t="s">
        <v>9</v>
      </c>
      <c r="B287" s="21"/>
      <c r="C287" s="15"/>
      <c r="D287" s="21"/>
      <c r="E287" s="17"/>
      <c r="F287" s="28"/>
      <c r="G287" s="17"/>
      <c r="H287" s="17"/>
      <c r="I287" s="21"/>
      <c r="J287" s="15"/>
      <c r="K287" s="22"/>
      <c r="L287" s="11"/>
    </row>
    <row r="288" spans="1:13">
      <c r="A288" s="5" t="s">
        <v>2539</v>
      </c>
      <c r="B288" s="6"/>
      <c r="C288" s="9"/>
      <c r="D288" s="6"/>
      <c r="E288" s="6"/>
      <c r="F288" s="48"/>
      <c r="G288" s="7"/>
      <c r="H288" s="6"/>
      <c r="I288" s="6"/>
      <c r="J288" s="6"/>
      <c r="K288" s="10"/>
      <c r="L288" s="11"/>
      <c r="M288" s="323"/>
    </row>
    <row r="289" spans="1:13">
      <c r="A289" s="13" t="s">
        <v>54</v>
      </c>
      <c r="B289" s="21" t="s">
        <v>2466</v>
      </c>
      <c r="C289" s="15"/>
      <c r="D289" s="28" t="s">
        <v>2467</v>
      </c>
      <c r="E289" s="17" t="s">
        <v>2540</v>
      </c>
      <c r="F289" s="28"/>
      <c r="G289" s="17"/>
      <c r="H289" s="111" t="s">
        <v>2541</v>
      </c>
      <c r="I289" s="21" t="s">
        <v>1007</v>
      </c>
      <c r="J289" s="15" t="s">
        <v>2470</v>
      </c>
      <c r="K289" s="22">
        <v>37</v>
      </c>
      <c r="L289" s="11"/>
    </row>
    <row r="290" spans="1:13">
      <c r="A290" s="13" t="s">
        <v>80</v>
      </c>
      <c r="B290" s="21" t="s">
        <v>2487</v>
      </c>
      <c r="C290" s="15"/>
      <c r="D290" s="21" t="s">
        <v>2488</v>
      </c>
      <c r="E290" s="17" t="s">
        <v>2540</v>
      </c>
      <c r="F290" s="28"/>
      <c r="G290" s="17"/>
      <c r="H290" s="111" t="s">
        <v>2542</v>
      </c>
      <c r="I290" s="21" t="s">
        <v>2463</v>
      </c>
      <c r="J290" s="15" t="s">
        <v>2543</v>
      </c>
      <c r="K290" s="22">
        <v>41</v>
      </c>
      <c r="L290" s="11"/>
    </row>
    <row r="291" spans="1:13">
      <c r="A291" s="13" t="s">
        <v>90</v>
      </c>
      <c r="B291" s="21" t="s">
        <v>2421</v>
      </c>
      <c r="C291" s="15"/>
      <c r="D291" s="28" t="s">
        <v>2544</v>
      </c>
      <c r="E291" s="17" t="s">
        <v>2540</v>
      </c>
      <c r="F291" s="28"/>
      <c r="G291" s="17"/>
      <c r="H291" s="111">
        <v>433384</v>
      </c>
      <c r="I291" s="21" t="s">
        <v>2463</v>
      </c>
      <c r="J291" s="15" t="s">
        <v>2545</v>
      </c>
      <c r="K291" s="22">
        <v>46</v>
      </c>
      <c r="L291" s="11"/>
    </row>
    <row r="292" spans="1:13">
      <c r="A292" s="13" t="s">
        <v>4</v>
      </c>
      <c r="B292" s="21" t="s">
        <v>2546</v>
      </c>
      <c r="C292" s="15"/>
      <c r="D292" s="21" t="s">
        <v>528</v>
      </c>
      <c r="E292" s="17" t="s">
        <v>2540</v>
      </c>
      <c r="F292" s="28"/>
      <c r="G292" s="17"/>
      <c r="H292" s="111" t="s">
        <v>2547</v>
      </c>
      <c r="I292" s="21" t="s">
        <v>2463</v>
      </c>
      <c r="J292" s="15" t="s">
        <v>2548</v>
      </c>
      <c r="K292" s="22">
        <v>52</v>
      </c>
      <c r="L292" s="11"/>
    </row>
    <row r="293" spans="1:13">
      <c r="A293" s="13" t="s">
        <v>9</v>
      </c>
      <c r="B293" s="21"/>
      <c r="C293" s="15"/>
      <c r="D293" s="21"/>
      <c r="E293" s="21"/>
      <c r="F293" s="28"/>
      <c r="G293" s="17"/>
      <c r="H293" s="21"/>
      <c r="I293" s="21"/>
      <c r="J293" s="15"/>
      <c r="K293" s="27"/>
      <c r="L293" s="11"/>
    </row>
    <row r="294" spans="1:13">
      <c r="A294" s="5" t="s">
        <v>2549</v>
      </c>
      <c r="B294" s="6"/>
      <c r="C294" s="9"/>
      <c r="D294" s="6"/>
      <c r="E294" s="6"/>
      <c r="F294" s="48"/>
      <c r="G294" s="7"/>
      <c r="H294" s="6"/>
      <c r="I294" s="6"/>
      <c r="J294" s="6"/>
      <c r="K294" s="10"/>
      <c r="L294" s="11"/>
      <c r="M294" s="323"/>
    </row>
    <row r="295" spans="1:13">
      <c r="A295" s="13" t="s">
        <v>54</v>
      </c>
      <c r="B295" s="21" t="s">
        <v>2466</v>
      </c>
      <c r="C295" s="15"/>
      <c r="D295" s="28" t="s">
        <v>2467</v>
      </c>
      <c r="E295" s="17" t="s">
        <v>2550</v>
      </c>
      <c r="F295" s="28"/>
      <c r="G295" s="17"/>
      <c r="H295" s="111">
        <v>453310</v>
      </c>
      <c r="I295" s="21" t="s">
        <v>1007</v>
      </c>
      <c r="J295" s="15" t="s">
        <v>2470</v>
      </c>
      <c r="K295" s="22">
        <v>37</v>
      </c>
      <c r="L295" s="11"/>
    </row>
    <row r="296" spans="1:13">
      <c r="A296" s="13" t="s">
        <v>90</v>
      </c>
      <c r="B296" s="21" t="s">
        <v>2399</v>
      </c>
      <c r="C296" s="15"/>
      <c r="D296" s="28" t="s">
        <v>680</v>
      </c>
      <c r="E296" s="17" t="s">
        <v>2550</v>
      </c>
      <c r="F296" s="28"/>
      <c r="G296" s="17"/>
      <c r="H296" s="111">
        <v>508800</v>
      </c>
      <c r="I296" s="21" t="s">
        <v>2490</v>
      </c>
      <c r="J296" s="15" t="s">
        <v>2551</v>
      </c>
      <c r="K296" s="22">
        <v>49</v>
      </c>
      <c r="L296" s="11"/>
    </row>
    <row r="297" spans="1:13">
      <c r="A297" s="13" t="s">
        <v>4</v>
      </c>
      <c r="B297" s="21" t="s">
        <v>2399</v>
      </c>
      <c r="C297" s="15"/>
      <c r="D297" s="28" t="s">
        <v>680</v>
      </c>
      <c r="E297" s="17" t="s">
        <v>2550</v>
      </c>
      <c r="F297" s="28"/>
      <c r="G297" s="17"/>
      <c r="H297" s="111">
        <v>446000</v>
      </c>
      <c r="I297" s="21" t="s">
        <v>2490</v>
      </c>
      <c r="J297" s="15" t="s">
        <v>2552</v>
      </c>
      <c r="K297" s="22">
        <v>52</v>
      </c>
      <c r="L297" s="11"/>
    </row>
    <row r="298" spans="1:13">
      <c r="A298" s="13" t="s">
        <v>9</v>
      </c>
      <c r="B298" s="21"/>
      <c r="C298" s="15"/>
      <c r="D298" s="21"/>
      <c r="E298" s="21"/>
      <c r="F298" s="28"/>
      <c r="G298" s="17"/>
      <c r="H298" s="21"/>
      <c r="I298" s="21"/>
      <c r="J298" s="15"/>
      <c r="K298" s="27"/>
      <c r="L298" s="11"/>
    </row>
    <row r="299" spans="1:13">
      <c r="A299" s="5" t="s">
        <v>2553</v>
      </c>
      <c r="B299" s="6"/>
      <c r="C299" s="9"/>
      <c r="D299" s="6"/>
      <c r="E299" s="6"/>
      <c r="F299" s="48"/>
      <c r="G299" s="7"/>
      <c r="H299" s="6"/>
      <c r="I299" s="6"/>
      <c r="J299" s="6"/>
      <c r="K299" s="10"/>
      <c r="L299" s="11"/>
      <c r="M299" s="323"/>
    </row>
    <row r="300" spans="1:13">
      <c r="A300" s="13" t="s">
        <v>54</v>
      </c>
      <c r="B300" s="21" t="s">
        <v>2466</v>
      </c>
      <c r="C300" s="15"/>
      <c r="D300" s="28" t="s">
        <v>2467</v>
      </c>
      <c r="E300" s="17" t="s">
        <v>2554</v>
      </c>
      <c r="F300" s="28"/>
      <c r="G300" s="17"/>
      <c r="H300" s="111">
        <v>596580</v>
      </c>
      <c r="I300" s="21" t="s">
        <v>1007</v>
      </c>
      <c r="J300" s="15" t="s">
        <v>2470</v>
      </c>
      <c r="K300" s="22">
        <v>37</v>
      </c>
      <c r="L300" s="11"/>
    </row>
    <row r="301" spans="1:13">
      <c r="A301" s="13" t="s">
        <v>80</v>
      </c>
      <c r="B301" s="21" t="s">
        <v>2487</v>
      </c>
      <c r="C301" s="15"/>
      <c r="D301" s="21" t="s">
        <v>2488</v>
      </c>
      <c r="E301" s="17" t="s">
        <v>2554</v>
      </c>
      <c r="F301" s="28"/>
      <c r="G301" s="17"/>
      <c r="H301" s="111">
        <v>459600</v>
      </c>
      <c r="I301" s="21" t="s">
        <v>2490</v>
      </c>
      <c r="J301" s="15" t="s">
        <v>2555</v>
      </c>
      <c r="K301" s="22">
        <v>41</v>
      </c>
      <c r="L301" s="11"/>
    </row>
    <row r="302" spans="1:13">
      <c r="A302" s="13" t="s">
        <v>90</v>
      </c>
      <c r="B302" s="21" t="s">
        <v>2399</v>
      </c>
      <c r="C302" s="15"/>
      <c r="D302" s="28" t="s">
        <v>680</v>
      </c>
      <c r="E302" s="17" t="s">
        <v>2554</v>
      </c>
      <c r="F302" s="28"/>
      <c r="G302" s="17"/>
      <c r="H302" s="111">
        <v>650400</v>
      </c>
      <c r="I302" s="21" t="s">
        <v>2490</v>
      </c>
      <c r="J302" s="15" t="s">
        <v>2551</v>
      </c>
      <c r="K302" s="22">
        <v>49</v>
      </c>
      <c r="L302" s="11"/>
    </row>
    <row r="303" spans="1:13">
      <c r="A303" s="13" t="s">
        <v>4</v>
      </c>
      <c r="B303" s="21" t="s">
        <v>2399</v>
      </c>
      <c r="C303" s="15"/>
      <c r="D303" s="28" t="s">
        <v>680</v>
      </c>
      <c r="E303" s="17" t="s">
        <v>2554</v>
      </c>
      <c r="F303" s="28"/>
      <c r="G303" s="17"/>
      <c r="H303" s="111">
        <v>568000</v>
      </c>
      <c r="I303" s="21" t="s">
        <v>2490</v>
      </c>
      <c r="J303" s="15" t="s">
        <v>2552</v>
      </c>
      <c r="K303" s="22">
        <v>52</v>
      </c>
      <c r="L303" s="11"/>
    </row>
    <row r="304" spans="1:13">
      <c r="A304" s="13" t="s">
        <v>9</v>
      </c>
      <c r="B304" s="21"/>
      <c r="C304" s="15"/>
      <c r="D304" s="21"/>
      <c r="E304" s="21"/>
      <c r="F304" s="28"/>
      <c r="G304" s="17"/>
      <c r="H304" s="21"/>
      <c r="I304" s="21"/>
      <c r="J304" s="15"/>
      <c r="K304" s="27"/>
      <c r="L304" s="11"/>
    </row>
    <row r="305" spans="1:13">
      <c r="A305" s="5" t="s">
        <v>2556</v>
      </c>
      <c r="B305" s="6"/>
      <c r="C305" s="9"/>
      <c r="D305" s="6"/>
      <c r="E305" s="6"/>
      <c r="F305" s="48"/>
      <c r="G305" s="7"/>
      <c r="H305" s="6"/>
      <c r="I305" s="6"/>
      <c r="J305" s="6"/>
      <c r="K305" s="10"/>
      <c r="L305" s="11"/>
      <c r="M305" s="323"/>
    </row>
    <row r="306" spans="1:13">
      <c r="A306" s="13" t="s">
        <v>54</v>
      </c>
      <c r="B306" s="21" t="s">
        <v>2466</v>
      </c>
      <c r="C306" s="15"/>
      <c r="D306" s="28" t="s">
        <v>2467</v>
      </c>
      <c r="E306" s="17" t="s">
        <v>2557</v>
      </c>
      <c r="F306" s="28"/>
      <c r="G306" s="17"/>
      <c r="H306" s="111">
        <v>729030</v>
      </c>
      <c r="I306" s="21" t="s">
        <v>1007</v>
      </c>
      <c r="J306" s="15" t="s">
        <v>2470</v>
      </c>
      <c r="K306" s="22">
        <v>37</v>
      </c>
      <c r="L306" s="11"/>
    </row>
    <row r="307" spans="1:13">
      <c r="A307" s="13" t="s">
        <v>90</v>
      </c>
      <c r="B307" s="21" t="s">
        <v>2399</v>
      </c>
      <c r="C307" s="15"/>
      <c r="D307" s="28" t="s">
        <v>680</v>
      </c>
      <c r="E307" s="17" t="s">
        <v>2557</v>
      </c>
      <c r="F307" s="28"/>
      <c r="G307" s="17"/>
      <c r="H307" s="111">
        <v>794700</v>
      </c>
      <c r="I307" s="21" t="s">
        <v>2490</v>
      </c>
      <c r="J307" s="15" t="s">
        <v>2551</v>
      </c>
      <c r="K307" s="22">
        <v>49</v>
      </c>
      <c r="L307" s="11"/>
    </row>
    <row r="308" spans="1:13">
      <c r="A308" s="13" t="s">
        <v>4</v>
      </c>
      <c r="B308" s="21" t="s">
        <v>2399</v>
      </c>
      <c r="C308" s="15"/>
      <c r="D308" s="28" t="s">
        <v>680</v>
      </c>
      <c r="E308" s="17" t="s">
        <v>2557</v>
      </c>
      <c r="F308" s="28"/>
      <c r="G308" s="17"/>
      <c r="H308" s="111">
        <v>954800</v>
      </c>
      <c r="I308" s="21" t="s">
        <v>2490</v>
      </c>
      <c r="J308" s="15" t="s">
        <v>2558</v>
      </c>
      <c r="K308" s="22">
        <v>54</v>
      </c>
      <c r="L308" s="11"/>
    </row>
    <row r="309" spans="1:13">
      <c r="A309" s="13" t="s">
        <v>9</v>
      </c>
      <c r="B309" s="21"/>
      <c r="C309" s="15"/>
      <c r="D309" s="21"/>
      <c r="E309" s="21"/>
      <c r="F309" s="28"/>
      <c r="G309" s="17"/>
      <c r="H309" s="21"/>
      <c r="I309" s="21"/>
      <c r="J309" s="15"/>
      <c r="K309" s="27"/>
      <c r="L309" s="11"/>
    </row>
    <row r="310" spans="1:13">
      <c r="A310" s="5" t="s">
        <v>2559</v>
      </c>
      <c r="B310" s="6"/>
      <c r="C310" s="9"/>
      <c r="D310" s="6"/>
      <c r="E310" s="6"/>
      <c r="F310" s="48"/>
      <c r="G310" s="7"/>
      <c r="H310" s="6"/>
      <c r="I310" s="6"/>
      <c r="J310" s="6"/>
      <c r="K310" s="10"/>
      <c r="L310" s="11"/>
      <c r="M310" s="323"/>
    </row>
    <row r="311" spans="1:13">
      <c r="A311" s="13" t="s">
        <v>54</v>
      </c>
      <c r="B311" s="21" t="s">
        <v>2466</v>
      </c>
      <c r="C311" s="15"/>
      <c r="D311" s="21" t="s">
        <v>2304</v>
      </c>
      <c r="E311" s="17" t="s">
        <v>2560</v>
      </c>
      <c r="F311" s="28"/>
      <c r="G311" s="17"/>
      <c r="H311" s="111">
        <v>832400</v>
      </c>
      <c r="I311" s="21" t="s">
        <v>1007</v>
      </c>
      <c r="J311" s="15" t="s">
        <v>2470</v>
      </c>
      <c r="K311" s="22">
        <v>37</v>
      </c>
      <c r="L311" s="11"/>
    </row>
    <row r="312" spans="1:13">
      <c r="A312" s="13" t="s">
        <v>80</v>
      </c>
      <c r="B312" s="21" t="s">
        <v>2487</v>
      </c>
      <c r="C312" s="15"/>
      <c r="D312" s="21" t="s">
        <v>2488</v>
      </c>
      <c r="E312" s="17" t="s">
        <v>2560</v>
      </c>
      <c r="F312" s="28"/>
      <c r="G312" s="17"/>
      <c r="H312" s="111">
        <v>631000</v>
      </c>
      <c r="I312" s="21" t="s">
        <v>2490</v>
      </c>
      <c r="J312" s="15" t="s">
        <v>2555</v>
      </c>
      <c r="K312" s="22">
        <v>41</v>
      </c>
      <c r="L312" s="11"/>
    </row>
    <row r="313" spans="1:13">
      <c r="A313" s="13" t="s">
        <v>90</v>
      </c>
      <c r="B313" s="21" t="s">
        <v>2399</v>
      </c>
      <c r="C313" s="15"/>
      <c r="D313" s="28" t="s">
        <v>680</v>
      </c>
      <c r="E313" s="17" t="s">
        <v>2560</v>
      </c>
      <c r="F313" s="28"/>
      <c r="G313" s="17"/>
      <c r="H313" s="111">
        <v>901200</v>
      </c>
      <c r="I313" s="21" t="s">
        <v>2490</v>
      </c>
      <c r="J313" s="15" t="s">
        <v>2551</v>
      </c>
      <c r="K313" s="22">
        <v>49</v>
      </c>
      <c r="L313" s="11"/>
    </row>
    <row r="314" spans="1:13">
      <c r="A314" s="13" t="s">
        <v>4</v>
      </c>
      <c r="B314" s="21" t="s">
        <v>2399</v>
      </c>
      <c r="C314" s="15"/>
      <c r="D314" s="28" t="s">
        <v>680</v>
      </c>
      <c r="E314" s="17" t="s">
        <v>2560</v>
      </c>
      <c r="F314" s="28"/>
      <c r="G314" s="17"/>
      <c r="H314" s="111">
        <v>925600</v>
      </c>
      <c r="I314" s="21" t="s">
        <v>2490</v>
      </c>
      <c r="J314" s="15" t="s">
        <v>2561</v>
      </c>
      <c r="K314" s="22">
        <v>50</v>
      </c>
      <c r="L314" s="11"/>
    </row>
    <row r="315" spans="1:13">
      <c r="A315" s="13" t="s">
        <v>9</v>
      </c>
      <c r="B315" s="21"/>
      <c r="C315" s="15"/>
      <c r="D315" s="21"/>
      <c r="E315" s="21"/>
      <c r="F315" s="28"/>
      <c r="G315" s="17"/>
      <c r="H315" s="21"/>
      <c r="I315" s="21"/>
      <c r="J315" s="15"/>
      <c r="K315" s="27"/>
      <c r="L315" s="11"/>
    </row>
    <row r="316" spans="1:13">
      <c r="A316" s="5" t="s">
        <v>347</v>
      </c>
      <c r="B316" s="6"/>
      <c r="C316" s="142"/>
      <c r="D316" s="6"/>
      <c r="E316" s="6"/>
      <c r="F316" s="48"/>
      <c r="G316" s="7"/>
      <c r="H316" s="10"/>
      <c r="I316" s="6"/>
      <c r="J316" s="6"/>
      <c r="K316" s="10"/>
      <c r="L316" s="11"/>
      <c r="M316" s="323"/>
    </row>
    <row r="317" spans="1:13">
      <c r="A317" s="13" t="s">
        <v>54</v>
      </c>
      <c r="B317" s="4" t="s">
        <v>333</v>
      </c>
      <c r="C317" s="15"/>
      <c r="D317" s="21" t="s">
        <v>97</v>
      </c>
      <c r="E317" s="17" t="s">
        <v>552</v>
      </c>
      <c r="F317" s="28"/>
      <c r="G317" s="17" t="s">
        <v>87</v>
      </c>
      <c r="H317" s="18">
        <v>13.39</v>
      </c>
      <c r="I317" s="21" t="s">
        <v>15</v>
      </c>
      <c r="J317" s="15" t="s">
        <v>2562</v>
      </c>
      <c r="K317" s="22">
        <v>36</v>
      </c>
      <c r="L317" s="11"/>
    </row>
    <row r="318" spans="1:13">
      <c r="A318" s="13" t="s">
        <v>9</v>
      </c>
      <c r="B318" s="59" t="s">
        <v>333</v>
      </c>
      <c r="C318" s="51"/>
      <c r="D318" s="50" t="s">
        <v>97</v>
      </c>
      <c r="E318" s="52" t="s">
        <v>552</v>
      </c>
      <c r="F318" s="53"/>
      <c r="G318" s="52" t="s">
        <v>2563</v>
      </c>
      <c r="H318" s="54" t="s">
        <v>2564</v>
      </c>
      <c r="I318" s="50" t="s">
        <v>246</v>
      </c>
      <c r="J318" s="51" t="s">
        <v>2565</v>
      </c>
      <c r="K318" s="55">
        <v>37</v>
      </c>
      <c r="L318" s="11"/>
    </row>
    <row r="319" spans="1:13">
      <c r="A319" s="13" t="s">
        <v>80</v>
      </c>
      <c r="B319" s="226" t="s">
        <v>81</v>
      </c>
      <c r="C319" s="83"/>
      <c r="D319" s="82" t="s">
        <v>76</v>
      </c>
      <c r="E319" s="84" t="s">
        <v>552</v>
      </c>
      <c r="F319" s="85"/>
      <c r="G319" s="84" t="s">
        <v>186</v>
      </c>
      <c r="H319" s="86" t="s">
        <v>348</v>
      </c>
      <c r="I319" s="82" t="s">
        <v>248</v>
      </c>
      <c r="J319" s="83" t="s">
        <v>139</v>
      </c>
      <c r="K319" s="87">
        <v>40</v>
      </c>
      <c r="L319" s="11" t="s">
        <v>2566</v>
      </c>
    </row>
    <row r="320" spans="1:13">
      <c r="A320" s="13" t="s">
        <v>90</v>
      </c>
      <c r="B320" s="21" t="s">
        <v>1029</v>
      </c>
      <c r="C320" s="15"/>
      <c r="D320" s="28" t="s">
        <v>274</v>
      </c>
      <c r="E320" s="17" t="s">
        <v>552</v>
      </c>
      <c r="F320" s="28"/>
      <c r="G320" s="17"/>
      <c r="H320" s="18">
        <v>17.68</v>
      </c>
      <c r="I320" s="21" t="s">
        <v>860</v>
      </c>
      <c r="J320" s="15" t="s">
        <v>1031</v>
      </c>
      <c r="K320" s="22">
        <v>45</v>
      </c>
      <c r="L320" s="11"/>
    </row>
    <row r="321" spans="1:13">
      <c r="A321" s="13" t="s">
        <v>4</v>
      </c>
      <c r="B321" s="21" t="s">
        <v>1051</v>
      </c>
      <c r="C321" s="15"/>
      <c r="D321" s="21" t="s">
        <v>110</v>
      </c>
      <c r="E321" s="17" t="s">
        <v>552</v>
      </c>
      <c r="F321" s="28"/>
      <c r="G321" s="17"/>
      <c r="H321" s="18">
        <v>19.62</v>
      </c>
      <c r="I321" s="21" t="s">
        <v>268</v>
      </c>
      <c r="J321" s="15" t="s">
        <v>2567</v>
      </c>
      <c r="K321" s="22">
        <v>51</v>
      </c>
      <c r="L321" s="11"/>
    </row>
    <row r="322" spans="1:13">
      <c r="A322" s="13" t="s">
        <v>11</v>
      </c>
      <c r="B322" s="21" t="s">
        <v>1051</v>
      </c>
      <c r="C322" s="15"/>
      <c r="D322" s="21" t="s">
        <v>110</v>
      </c>
      <c r="E322" s="17" t="s">
        <v>552</v>
      </c>
      <c r="F322" s="28"/>
      <c r="G322" s="17"/>
      <c r="H322" s="18">
        <v>21</v>
      </c>
      <c r="I322" s="21" t="s">
        <v>252</v>
      </c>
      <c r="J322" s="15" t="s">
        <v>2568</v>
      </c>
      <c r="K322" s="22">
        <v>56</v>
      </c>
      <c r="L322" s="11"/>
    </row>
    <row r="323" spans="1:13">
      <c r="A323" s="13" t="s">
        <v>17</v>
      </c>
      <c r="B323" s="21" t="s">
        <v>23</v>
      </c>
      <c r="C323" s="15"/>
      <c r="D323" s="21" t="s">
        <v>5</v>
      </c>
      <c r="E323" s="22" t="s">
        <v>552</v>
      </c>
      <c r="F323" s="15"/>
      <c r="G323" s="17" t="s">
        <v>218</v>
      </c>
      <c r="H323" s="18">
        <v>23.93</v>
      </c>
      <c r="I323" s="19" t="s">
        <v>15</v>
      </c>
      <c r="J323" s="15" t="s">
        <v>1740</v>
      </c>
      <c r="K323" s="22">
        <v>60</v>
      </c>
      <c r="L323" s="11"/>
    </row>
    <row r="324" spans="1:13">
      <c r="A324" s="360" t="s">
        <v>9</v>
      </c>
      <c r="B324" s="92"/>
      <c r="C324" s="258"/>
      <c r="D324" s="88"/>
      <c r="E324" s="88"/>
      <c r="F324" s="88"/>
      <c r="G324" s="260"/>
      <c r="H324" s="335"/>
      <c r="I324" s="88"/>
      <c r="J324" s="88"/>
      <c r="K324" s="92"/>
      <c r="L324" s="11"/>
    </row>
    <row r="325" spans="1:13">
      <c r="A325" s="5" t="s">
        <v>347</v>
      </c>
      <c r="B325" s="6"/>
      <c r="C325" s="9"/>
      <c r="D325" s="6"/>
      <c r="E325" s="6"/>
      <c r="F325" s="48"/>
      <c r="G325" s="7"/>
      <c r="H325" s="10"/>
      <c r="I325" s="6"/>
      <c r="J325" s="6"/>
      <c r="K325" s="10"/>
      <c r="L325" s="11"/>
      <c r="M325" s="323"/>
    </row>
    <row r="326" spans="1:13">
      <c r="A326" s="13" t="s">
        <v>2161</v>
      </c>
      <c r="B326" s="21" t="s">
        <v>1000</v>
      </c>
      <c r="C326" s="15"/>
      <c r="D326" s="21" t="s">
        <v>1001</v>
      </c>
      <c r="E326" s="17" t="s">
        <v>40</v>
      </c>
      <c r="F326" s="28"/>
      <c r="G326" s="17"/>
      <c r="H326" s="361">
        <v>14.6</v>
      </c>
      <c r="I326" s="21" t="s">
        <v>223</v>
      </c>
      <c r="J326" s="15" t="s">
        <v>2569</v>
      </c>
      <c r="K326" s="22">
        <v>38</v>
      </c>
      <c r="L326" s="11"/>
    </row>
    <row r="327" spans="1:13">
      <c r="A327" s="13" t="s">
        <v>2163</v>
      </c>
      <c r="B327" s="21" t="s">
        <v>319</v>
      </c>
      <c r="C327" s="15"/>
      <c r="D327" s="28" t="s">
        <v>657</v>
      </c>
      <c r="E327" s="17" t="s">
        <v>40</v>
      </c>
      <c r="F327" s="28"/>
      <c r="G327" s="17"/>
      <c r="H327" s="361">
        <v>14.9</v>
      </c>
      <c r="I327" s="21" t="s">
        <v>68</v>
      </c>
      <c r="J327" s="15" t="s">
        <v>2570</v>
      </c>
      <c r="K327" s="22">
        <v>40</v>
      </c>
      <c r="L327" s="11"/>
    </row>
    <row r="328" spans="1:13">
      <c r="A328" s="13" t="s">
        <v>2166</v>
      </c>
      <c r="B328" s="21" t="s">
        <v>319</v>
      </c>
      <c r="C328" s="15"/>
      <c r="D328" s="28" t="s">
        <v>657</v>
      </c>
      <c r="E328" s="17" t="s">
        <v>40</v>
      </c>
      <c r="F328" s="28"/>
      <c r="G328" s="17"/>
      <c r="H328" s="361">
        <v>15.4</v>
      </c>
      <c r="I328" s="21" t="s">
        <v>2571</v>
      </c>
      <c r="J328" s="15" t="s">
        <v>2572</v>
      </c>
      <c r="K328" s="22">
        <v>45</v>
      </c>
      <c r="L328" s="11"/>
    </row>
    <row r="329" spans="1:13">
      <c r="A329" s="13" t="s">
        <v>2168</v>
      </c>
      <c r="B329" s="21" t="s">
        <v>1051</v>
      </c>
      <c r="C329" s="15"/>
      <c r="D329" s="21" t="s">
        <v>110</v>
      </c>
      <c r="E329" s="17" t="s">
        <v>40</v>
      </c>
      <c r="F329" s="28"/>
      <c r="G329" s="17"/>
      <c r="H329" s="361">
        <v>18.899999999999999</v>
      </c>
      <c r="I329" s="21" t="s">
        <v>609</v>
      </c>
      <c r="J329" s="15" t="s">
        <v>1597</v>
      </c>
      <c r="K329" s="22">
        <v>50</v>
      </c>
      <c r="L329" s="11"/>
    </row>
    <row r="330" spans="1:13">
      <c r="A330" s="13" t="s">
        <v>2169</v>
      </c>
      <c r="B330" s="21" t="s">
        <v>1051</v>
      </c>
      <c r="C330" s="15"/>
      <c r="D330" s="21" t="s">
        <v>110</v>
      </c>
      <c r="E330" s="17" t="s">
        <v>40</v>
      </c>
      <c r="F330" s="28"/>
      <c r="G330" s="17"/>
      <c r="H330" s="361">
        <v>21.1</v>
      </c>
      <c r="I330" s="21" t="s">
        <v>2573</v>
      </c>
      <c r="J330" s="15" t="s">
        <v>807</v>
      </c>
      <c r="K330" s="22">
        <v>55</v>
      </c>
      <c r="L330" s="11"/>
    </row>
    <row r="331" spans="1:13">
      <c r="A331" s="13" t="s">
        <v>9</v>
      </c>
      <c r="B331" s="21"/>
      <c r="C331" s="15"/>
      <c r="D331" s="21"/>
      <c r="E331" s="21"/>
      <c r="F331" s="28"/>
      <c r="G331" s="17"/>
      <c r="H331" s="326"/>
      <c r="I331" s="21"/>
      <c r="J331" s="15"/>
      <c r="K331" s="27"/>
      <c r="L331" s="11"/>
    </row>
    <row r="332" spans="1:13">
      <c r="A332" s="5" t="s">
        <v>346</v>
      </c>
      <c r="B332" s="6"/>
      <c r="C332" s="142"/>
      <c r="D332" s="6"/>
      <c r="E332" s="6"/>
      <c r="F332" s="48"/>
      <c r="G332" s="7"/>
      <c r="H332" s="10"/>
      <c r="I332" s="6"/>
      <c r="J332" s="6"/>
      <c r="K332" s="10"/>
      <c r="L332" s="11"/>
      <c r="M332" s="323"/>
    </row>
    <row r="333" spans="1:13">
      <c r="A333" s="13" t="s">
        <v>4</v>
      </c>
      <c r="B333" s="21" t="s">
        <v>24</v>
      </c>
      <c r="C333" s="15"/>
      <c r="D333" s="21" t="s">
        <v>1209</v>
      </c>
      <c r="E333" s="17" t="s">
        <v>552</v>
      </c>
      <c r="F333" s="28"/>
      <c r="G333" s="17"/>
      <c r="H333" s="18">
        <v>20.21</v>
      </c>
      <c r="I333" s="21" t="s">
        <v>1045</v>
      </c>
      <c r="J333" s="15" t="s">
        <v>1972</v>
      </c>
      <c r="K333" s="22">
        <v>52</v>
      </c>
      <c r="L333" s="11"/>
    </row>
    <row r="334" spans="1:13">
      <c r="A334" s="13" t="s">
        <v>11</v>
      </c>
      <c r="B334" s="21" t="s">
        <v>326</v>
      </c>
      <c r="C334" s="15"/>
      <c r="D334" s="28" t="s">
        <v>165</v>
      </c>
      <c r="E334" s="17" t="s">
        <v>552</v>
      </c>
      <c r="F334" s="28"/>
      <c r="G334" s="17"/>
      <c r="H334" s="18">
        <v>30.39</v>
      </c>
      <c r="I334" s="21" t="s">
        <v>93</v>
      </c>
      <c r="J334" s="15" t="s">
        <v>2574</v>
      </c>
      <c r="K334" s="22">
        <v>57</v>
      </c>
      <c r="L334" s="11"/>
    </row>
    <row r="335" spans="1:13">
      <c r="A335" s="13" t="s">
        <v>9</v>
      </c>
      <c r="B335" s="21"/>
      <c r="C335" s="15"/>
      <c r="D335" s="21"/>
      <c r="E335" s="21"/>
      <c r="F335" s="28"/>
      <c r="G335" s="17"/>
      <c r="H335" s="27"/>
      <c r="I335" s="21"/>
      <c r="J335" s="15"/>
      <c r="K335" s="27"/>
      <c r="L335" s="11"/>
    </row>
    <row r="336" spans="1:13">
      <c r="A336" s="5" t="s">
        <v>346</v>
      </c>
      <c r="B336" s="6"/>
      <c r="C336" s="142"/>
      <c r="D336" s="6"/>
      <c r="E336" s="6"/>
      <c r="F336" s="48"/>
      <c r="G336" s="7"/>
      <c r="H336" s="10"/>
      <c r="I336" s="6"/>
      <c r="J336" s="6"/>
      <c r="K336" s="10"/>
      <c r="L336" s="11"/>
      <c r="M336" s="323"/>
    </row>
    <row r="337" spans="1:13">
      <c r="A337" s="13" t="s">
        <v>2161</v>
      </c>
      <c r="B337" s="29" t="s">
        <v>240</v>
      </c>
      <c r="C337" s="23"/>
      <c r="D337" s="29" t="s">
        <v>419</v>
      </c>
      <c r="E337" s="17" t="s">
        <v>40</v>
      </c>
      <c r="F337" s="28"/>
      <c r="G337" s="30"/>
      <c r="H337" s="362">
        <v>19.7</v>
      </c>
      <c r="I337" s="29" t="s">
        <v>15</v>
      </c>
      <c r="J337" s="23" t="s">
        <v>2575</v>
      </c>
      <c r="K337" s="45">
        <v>36</v>
      </c>
      <c r="L337" s="11"/>
    </row>
    <row r="338" spans="1:13">
      <c r="A338" s="13" t="s">
        <v>2163</v>
      </c>
      <c r="B338" s="21" t="s">
        <v>1000</v>
      </c>
      <c r="C338" s="15"/>
      <c r="D338" s="21" t="s">
        <v>1001</v>
      </c>
      <c r="E338" s="17" t="s">
        <v>40</v>
      </c>
      <c r="F338" s="28"/>
      <c r="G338" s="17"/>
      <c r="H338" s="361">
        <v>15</v>
      </c>
      <c r="I338" s="21" t="s">
        <v>956</v>
      </c>
      <c r="J338" s="15" t="s">
        <v>1903</v>
      </c>
      <c r="K338" s="22">
        <v>42</v>
      </c>
      <c r="L338" s="11"/>
    </row>
    <row r="339" spans="1:13">
      <c r="A339" s="13" t="s">
        <v>9</v>
      </c>
      <c r="B339" s="21" t="s">
        <v>2576</v>
      </c>
      <c r="C339" s="15"/>
      <c r="D339" s="21" t="s">
        <v>2577</v>
      </c>
      <c r="E339" s="17" t="s">
        <v>40</v>
      </c>
      <c r="F339" s="28"/>
      <c r="G339" s="17" t="s">
        <v>2578</v>
      </c>
      <c r="H339" s="361">
        <v>14.8</v>
      </c>
      <c r="I339" s="21" t="s">
        <v>572</v>
      </c>
      <c r="J339" s="15" t="s">
        <v>2579</v>
      </c>
      <c r="K339" s="22">
        <v>44</v>
      </c>
      <c r="L339" s="11"/>
    </row>
    <row r="340" spans="1:13">
      <c r="A340" s="13" t="s">
        <v>2166</v>
      </c>
      <c r="B340" s="21" t="s">
        <v>2576</v>
      </c>
      <c r="C340" s="15"/>
      <c r="D340" s="21" t="s">
        <v>349</v>
      </c>
      <c r="E340" s="17" t="s">
        <v>40</v>
      </c>
      <c r="F340" s="28"/>
      <c r="G340" s="17"/>
      <c r="H340" s="361">
        <v>17.600000000000001</v>
      </c>
      <c r="I340" s="21" t="s">
        <v>572</v>
      </c>
      <c r="J340" s="15" t="s">
        <v>915</v>
      </c>
      <c r="K340" s="22">
        <v>48</v>
      </c>
      <c r="L340" s="11"/>
    </row>
    <row r="341" spans="1:13">
      <c r="A341" s="13" t="s">
        <v>2168</v>
      </c>
      <c r="B341" s="21" t="s">
        <v>319</v>
      </c>
      <c r="C341" s="15"/>
      <c r="D341" s="28" t="s">
        <v>657</v>
      </c>
      <c r="E341" s="17" t="s">
        <v>40</v>
      </c>
      <c r="F341" s="28"/>
      <c r="G341" s="17"/>
      <c r="H341" s="361">
        <v>16</v>
      </c>
      <c r="I341" s="21" t="s">
        <v>1225</v>
      </c>
      <c r="J341" s="15" t="s">
        <v>2580</v>
      </c>
      <c r="K341" s="22">
        <v>52</v>
      </c>
      <c r="L341" s="11"/>
    </row>
    <row r="342" spans="1:13">
      <c r="A342" s="13" t="s">
        <v>9</v>
      </c>
      <c r="B342" s="21"/>
      <c r="C342" s="15"/>
      <c r="D342" s="21"/>
      <c r="E342" s="21"/>
      <c r="F342" s="28"/>
      <c r="G342" s="17"/>
      <c r="H342" s="326"/>
      <c r="I342" s="21"/>
      <c r="J342" s="15"/>
      <c r="K342" s="27"/>
      <c r="L342" s="11"/>
    </row>
    <row r="343" spans="1:13">
      <c r="A343" s="5" t="s">
        <v>2581</v>
      </c>
      <c r="B343" s="9"/>
      <c r="C343" s="142"/>
      <c r="D343" s="6"/>
      <c r="E343" s="6"/>
      <c r="F343" s="48"/>
      <c r="G343" s="7"/>
      <c r="H343" s="10"/>
      <c r="I343" s="6"/>
      <c r="J343" s="9"/>
      <c r="K343" s="10"/>
      <c r="L343" s="11"/>
      <c r="M343" s="323"/>
    </row>
    <row r="344" spans="1:13">
      <c r="A344" s="13" t="s">
        <v>4</v>
      </c>
      <c r="B344" s="21" t="s">
        <v>814</v>
      </c>
      <c r="C344" s="15"/>
      <c r="D344" s="21" t="s">
        <v>280</v>
      </c>
      <c r="E344" s="17" t="s">
        <v>552</v>
      </c>
      <c r="F344" s="28"/>
      <c r="G344" s="17"/>
      <c r="H344" s="18">
        <v>19.37</v>
      </c>
      <c r="I344" s="21" t="s">
        <v>122</v>
      </c>
      <c r="J344" s="15" t="s">
        <v>2582</v>
      </c>
      <c r="K344" s="22">
        <v>53</v>
      </c>
      <c r="L344" s="11"/>
    </row>
    <row r="345" spans="1:13">
      <c r="A345" s="13" t="s">
        <v>9</v>
      </c>
      <c r="B345" s="21"/>
      <c r="C345" s="15"/>
      <c r="D345" s="21"/>
      <c r="E345" s="17"/>
      <c r="F345" s="28"/>
      <c r="G345" s="17"/>
      <c r="H345" s="17"/>
      <c r="I345" s="21"/>
      <c r="J345" s="15"/>
      <c r="K345" s="22"/>
      <c r="L345" s="11"/>
    </row>
    <row r="346" spans="1:13">
      <c r="A346" s="5" t="s">
        <v>2581</v>
      </c>
      <c r="B346" s="9"/>
      <c r="C346" s="142"/>
      <c r="D346" s="6"/>
      <c r="E346" s="6"/>
      <c r="F346" s="48"/>
      <c r="G346" s="7"/>
      <c r="H346" s="10"/>
      <c r="I346" s="6"/>
      <c r="J346" s="9"/>
      <c r="K346" s="10"/>
      <c r="L346" s="11"/>
      <c r="M346" s="323"/>
    </row>
    <row r="347" spans="1:13">
      <c r="A347" s="13" t="s">
        <v>2168</v>
      </c>
      <c r="B347" s="21" t="s">
        <v>1010</v>
      </c>
      <c r="C347" s="15"/>
      <c r="D347" s="28" t="s">
        <v>2583</v>
      </c>
      <c r="E347" s="17" t="s">
        <v>40</v>
      </c>
      <c r="F347" s="28"/>
      <c r="G347" s="17"/>
      <c r="H347" s="361">
        <v>16.8</v>
      </c>
      <c r="I347" s="21" t="s">
        <v>174</v>
      </c>
      <c r="J347" s="15" t="s">
        <v>2584</v>
      </c>
      <c r="K347" s="22">
        <v>54</v>
      </c>
      <c r="L347" s="11"/>
    </row>
    <row r="348" spans="1:13">
      <c r="A348" s="13" t="s">
        <v>9</v>
      </c>
      <c r="B348" s="21"/>
      <c r="C348" s="15"/>
      <c r="D348" s="28"/>
      <c r="E348" s="17"/>
      <c r="F348" s="28"/>
      <c r="G348" s="17"/>
      <c r="H348" s="326"/>
      <c r="I348" s="21"/>
      <c r="J348" s="15"/>
      <c r="K348" s="22"/>
      <c r="L348" s="11"/>
    </row>
    <row r="349" spans="1:13">
      <c r="A349" s="5" t="s">
        <v>343</v>
      </c>
      <c r="B349" s="9"/>
      <c r="C349" s="142"/>
      <c r="D349" s="6"/>
      <c r="E349" s="6"/>
      <c r="F349" s="48"/>
      <c r="G349" s="7"/>
      <c r="H349" s="10"/>
      <c r="I349" s="6"/>
      <c r="J349" s="9"/>
      <c r="K349" s="10"/>
      <c r="L349" s="11"/>
      <c r="M349" s="323"/>
    </row>
    <row r="350" spans="1:13">
      <c r="A350" s="13" t="s">
        <v>2168</v>
      </c>
      <c r="B350" s="21" t="s">
        <v>1005</v>
      </c>
      <c r="C350" s="15"/>
      <c r="D350" s="21" t="s">
        <v>1006</v>
      </c>
      <c r="E350" s="17" t="s">
        <v>40</v>
      </c>
      <c r="F350" s="28"/>
      <c r="G350" s="17"/>
      <c r="H350" s="361">
        <v>15</v>
      </c>
      <c r="I350" s="21" t="s">
        <v>15</v>
      </c>
      <c r="J350" s="15" t="s">
        <v>1780</v>
      </c>
      <c r="K350" s="22">
        <v>50</v>
      </c>
      <c r="L350" s="11"/>
    </row>
    <row r="351" spans="1:13">
      <c r="A351" s="13" t="s">
        <v>2169</v>
      </c>
      <c r="B351" s="29" t="s">
        <v>2585</v>
      </c>
      <c r="C351" s="23"/>
      <c r="D351" s="21" t="s">
        <v>2586</v>
      </c>
      <c r="E351" s="17" t="s">
        <v>40</v>
      </c>
      <c r="F351" s="28"/>
      <c r="G351" s="17"/>
      <c r="H351" s="361">
        <v>16.7</v>
      </c>
      <c r="I351" s="28" t="s">
        <v>255</v>
      </c>
      <c r="J351" s="15" t="s">
        <v>1075</v>
      </c>
      <c r="K351" s="22">
        <v>55</v>
      </c>
      <c r="L351" s="11"/>
    </row>
    <row r="352" spans="1:13">
      <c r="A352" s="13" t="s">
        <v>2172</v>
      </c>
      <c r="B352" s="21" t="s">
        <v>2587</v>
      </c>
      <c r="C352" s="15"/>
      <c r="D352" s="21" t="s">
        <v>1064</v>
      </c>
      <c r="E352" s="17" t="s">
        <v>40</v>
      </c>
      <c r="F352" s="28"/>
      <c r="G352" s="17"/>
      <c r="H352" s="361">
        <v>19.5</v>
      </c>
      <c r="I352" s="21" t="s">
        <v>572</v>
      </c>
      <c r="J352" s="15" t="s">
        <v>915</v>
      </c>
      <c r="K352" s="22">
        <v>61</v>
      </c>
      <c r="L352" s="11"/>
    </row>
    <row r="353" spans="1:13">
      <c r="A353" s="13" t="s">
        <v>9</v>
      </c>
      <c r="B353" s="21"/>
      <c r="C353" s="15"/>
      <c r="D353" s="21"/>
      <c r="E353" s="21"/>
      <c r="F353" s="28"/>
      <c r="G353" s="17"/>
      <c r="H353" s="326"/>
      <c r="I353" s="21"/>
      <c r="J353" s="15"/>
      <c r="K353" s="27"/>
      <c r="L353" s="11"/>
    </row>
    <row r="354" spans="1:13">
      <c r="A354" s="5" t="s">
        <v>1822</v>
      </c>
      <c r="B354" s="9"/>
      <c r="C354" s="142"/>
      <c r="D354" s="6" t="s">
        <v>2588</v>
      </c>
      <c r="E354" s="6"/>
      <c r="F354" s="48"/>
      <c r="G354" s="7"/>
      <c r="H354" s="10"/>
      <c r="I354" s="6"/>
      <c r="J354" s="9"/>
      <c r="K354" s="10"/>
      <c r="L354" s="11"/>
      <c r="M354" s="323"/>
    </row>
    <row r="355" spans="1:13">
      <c r="A355" s="13" t="s">
        <v>2175</v>
      </c>
      <c r="B355" s="21" t="s">
        <v>368</v>
      </c>
      <c r="C355" s="15"/>
      <c r="D355" s="21" t="s">
        <v>121</v>
      </c>
      <c r="E355" s="17" t="s">
        <v>40</v>
      </c>
      <c r="F355" s="28"/>
      <c r="G355" s="17"/>
      <c r="H355" s="361">
        <v>14.7</v>
      </c>
      <c r="I355" s="21" t="s">
        <v>71</v>
      </c>
      <c r="J355" s="15" t="s">
        <v>1920</v>
      </c>
      <c r="K355" s="22">
        <v>72</v>
      </c>
      <c r="L355" s="11"/>
    </row>
    <row r="356" spans="1:13">
      <c r="A356" s="13" t="s">
        <v>2176</v>
      </c>
      <c r="B356" s="21" t="s">
        <v>679</v>
      </c>
      <c r="C356" s="15"/>
      <c r="D356" s="21" t="s">
        <v>680</v>
      </c>
      <c r="E356" s="17" t="s">
        <v>40</v>
      </c>
      <c r="F356" s="28"/>
      <c r="G356" s="17"/>
      <c r="H356" s="361">
        <v>14.8</v>
      </c>
      <c r="I356" s="21" t="s">
        <v>71</v>
      </c>
      <c r="J356" s="15" t="s">
        <v>1920</v>
      </c>
      <c r="K356" s="22">
        <v>75</v>
      </c>
      <c r="L356" s="11"/>
    </row>
    <row r="357" spans="1:13">
      <c r="A357" s="13" t="s">
        <v>9</v>
      </c>
      <c r="B357" s="21"/>
      <c r="C357" s="15"/>
      <c r="D357" s="21"/>
      <c r="E357" s="21"/>
      <c r="F357" s="28"/>
      <c r="G357" s="17"/>
      <c r="H357" s="326"/>
      <c r="I357" s="21"/>
      <c r="J357" s="15"/>
      <c r="K357" s="27"/>
      <c r="L357" s="11"/>
    </row>
    <row r="358" spans="1:13">
      <c r="A358" s="5" t="s">
        <v>2589</v>
      </c>
      <c r="B358" s="9"/>
      <c r="C358" s="142"/>
      <c r="D358" s="6" t="s">
        <v>2590</v>
      </c>
      <c r="E358" s="6"/>
      <c r="F358" s="48"/>
      <c r="G358" s="7"/>
      <c r="H358" s="10"/>
      <c r="I358" s="6"/>
      <c r="J358" s="9"/>
      <c r="K358" s="10"/>
      <c r="L358" s="11"/>
      <c r="M358" s="323"/>
    </row>
    <row r="359" spans="1:13">
      <c r="A359" s="13" t="s">
        <v>2591</v>
      </c>
      <c r="B359" s="29" t="s">
        <v>10</v>
      </c>
      <c r="C359" s="23"/>
      <c r="D359" s="21" t="s">
        <v>1330</v>
      </c>
      <c r="E359" s="30" t="s">
        <v>552</v>
      </c>
      <c r="F359" s="28"/>
      <c r="G359" s="30"/>
      <c r="H359" s="44">
        <v>11.99</v>
      </c>
      <c r="I359" s="29" t="s">
        <v>572</v>
      </c>
      <c r="J359" s="23" t="s">
        <v>2575</v>
      </c>
      <c r="K359" s="45">
        <v>38</v>
      </c>
      <c r="L359" s="11"/>
    </row>
    <row r="360" spans="1:13">
      <c r="A360" s="13" t="s">
        <v>2592</v>
      </c>
      <c r="B360" s="21" t="s">
        <v>106</v>
      </c>
      <c r="C360" s="15"/>
      <c r="D360" s="21" t="s">
        <v>71</v>
      </c>
      <c r="E360" s="17" t="s">
        <v>552</v>
      </c>
      <c r="F360" s="28"/>
      <c r="G360" s="17"/>
      <c r="H360" s="18">
        <v>11.93</v>
      </c>
      <c r="I360" s="21" t="s">
        <v>71</v>
      </c>
      <c r="J360" s="15" t="s">
        <v>2593</v>
      </c>
      <c r="K360" s="22">
        <v>47</v>
      </c>
      <c r="L360" s="11"/>
    </row>
    <row r="361" spans="1:13">
      <c r="A361" s="13" t="s">
        <v>4</v>
      </c>
      <c r="B361" s="21" t="s">
        <v>2594</v>
      </c>
      <c r="C361" s="15"/>
      <c r="D361" s="21" t="s">
        <v>372</v>
      </c>
      <c r="E361" s="17" t="s">
        <v>552</v>
      </c>
      <c r="F361" s="28"/>
      <c r="G361" s="17">
        <v>-0.4</v>
      </c>
      <c r="H361" s="18">
        <v>12.07</v>
      </c>
      <c r="I361" s="21" t="s">
        <v>15</v>
      </c>
      <c r="J361" s="15">
        <v>210613</v>
      </c>
      <c r="K361" s="22">
        <v>50</v>
      </c>
      <c r="L361" s="11"/>
    </row>
    <row r="362" spans="1:13">
      <c r="A362" s="13" t="s">
        <v>9</v>
      </c>
      <c r="B362" s="21"/>
      <c r="C362" s="15"/>
      <c r="D362" s="21"/>
      <c r="E362" s="21"/>
      <c r="F362" s="28"/>
      <c r="G362" s="17"/>
      <c r="H362" s="32"/>
      <c r="I362" s="21"/>
      <c r="J362" s="15"/>
      <c r="K362" s="27"/>
      <c r="L362" s="11"/>
    </row>
    <row r="363" spans="1:13">
      <c r="A363" s="5" t="s">
        <v>1018</v>
      </c>
      <c r="B363" s="9"/>
      <c r="C363" s="142"/>
      <c r="D363" s="6" t="s">
        <v>2595</v>
      </c>
      <c r="E363" s="6"/>
      <c r="F363" s="48"/>
      <c r="G363" s="7"/>
      <c r="H363" s="10"/>
      <c r="I363" s="6"/>
      <c r="J363" s="9"/>
      <c r="K363" s="10"/>
      <c r="L363" s="11"/>
      <c r="M363" s="323"/>
    </row>
    <row r="364" spans="1:13">
      <c r="A364" s="13" t="s">
        <v>2163</v>
      </c>
      <c r="B364" s="21" t="s">
        <v>2596</v>
      </c>
      <c r="C364" s="15"/>
      <c r="D364" s="21" t="s">
        <v>1384</v>
      </c>
      <c r="E364" s="17" t="s">
        <v>40</v>
      </c>
      <c r="F364" s="28"/>
      <c r="G364" s="17"/>
      <c r="H364" s="361">
        <v>9.1999999999999993</v>
      </c>
      <c r="I364" s="21" t="s">
        <v>71</v>
      </c>
      <c r="J364" s="15" t="s">
        <v>1954</v>
      </c>
      <c r="K364" s="22">
        <v>44</v>
      </c>
      <c r="L364" s="11"/>
    </row>
    <row r="365" spans="1:13">
      <c r="A365" s="13" t="s">
        <v>2166</v>
      </c>
      <c r="B365" s="21" t="s">
        <v>2596</v>
      </c>
      <c r="C365" s="15"/>
      <c r="D365" s="21" t="s">
        <v>1384</v>
      </c>
      <c r="E365" s="17" t="s">
        <v>40</v>
      </c>
      <c r="F365" s="28"/>
      <c r="G365" s="17"/>
      <c r="H365" s="361">
        <v>9.3000000000000007</v>
      </c>
      <c r="I365" s="21" t="s">
        <v>163</v>
      </c>
      <c r="J365" s="15" t="s">
        <v>2597</v>
      </c>
      <c r="K365" s="22">
        <v>45</v>
      </c>
      <c r="L365" s="11"/>
    </row>
    <row r="366" spans="1:13">
      <c r="A366" s="13" t="s">
        <v>9</v>
      </c>
      <c r="B366" s="21"/>
      <c r="C366" s="15"/>
      <c r="D366" s="21"/>
      <c r="E366" s="21"/>
      <c r="F366" s="28"/>
      <c r="G366" s="17"/>
      <c r="H366" s="326"/>
      <c r="I366" s="21"/>
      <c r="J366" s="15"/>
      <c r="K366" s="27"/>
      <c r="L366" s="11"/>
    </row>
    <row r="367" spans="1:13">
      <c r="A367" s="5" t="s">
        <v>339</v>
      </c>
      <c r="B367" s="9"/>
      <c r="C367" s="142"/>
      <c r="D367" s="6" t="s">
        <v>2598</v>
      </c>
      <c r="E367" s="6"/>
      <c r="F367" s="48"/>
      <c r="G367" s="7"/>
      <c r="H367" s="10"/>
      <c r="I367" s="6"/>
      <c r="J367" s="9"/>
      <c r="K367" s="10"/>
      <c r="L367" s="11"/>
      <c r="M367" s="323"/>
    </row>
    <row r="368" spans="1:13">
      <c r="A368" s="13" t="s">
        <v>2168</v>
      </c>
      <c r="B368" s="21" t="s">
        <v>2599</v>
      </c>
      <c r="C368" s="15"/>
      <c r="D368" s="21" t="s">
        <v>680</v>
      </c>
      <c r="E368" s="17" t="s">
        <v>40</v>
      </c>
      <c r="F368" s="28"/>
      <c r="G368" s="17"/>
      <c r="H368" s="361">
        <v>12</v>
      </c>
      <c r="I368" s="21" t="s">
        <v>71</v>
      </c>
      <c r="J368" s="15" t="s">
        <v>2600</v>
      </c>
      <c r="K368" s="22">
        <v>50</v>
      </c>
      <c r="L368" s="11"/>
    </row>
    <row r="369" spans="1:13">
      <c r="A369" s="13" t="s">
        <v>2169</v>
      </c>
      <c r="B369" s="21" t="s">
        <v>1051</v>
      </c>
      <c r="C369" s="15"/>
      <c r="D369" s="21" t="s">
        <v>110</v>
      </c>
      <c r="E369" s="17" t="s">
        <v>40</v>
      </c>
      <c r="F369" s="28"/>
      <c r="G369" s="17"/>
      <c r="H369" s="361">
        <v>10.4</v>
      </c>
      <c r="I369" s="21" t="s">
        <v>163</v>
      </c>
      <c r="J369" s="15" t="s">
        <v>2601</v>
      </c>
      <c r="K369" s="22">
        <v>56</v>
      </c>
      <c r="L369" s="11"/>
    </row>
    <row r="370" spans="1:13">
      <c r="A370" s="13" t="s">
        <v>9</v>
      </c>
      <c r="B370" s="21"/>
      <c r="C370" s="15"/>
      <c r="D370" s="21"/>
      <c r="E370" s="21"/>
      <c r="F370" s="28"/>
      <c r="G370" s="17"/>
      <c r="H370" s="326"/>
      <c r="I370" s="21"/>
      <c r="J370" s="15"/>
      <c r="K370" s="22"/>
      <c r="L370" s="11"/>
    </row>
    <row r="371" spans="1:13">
      <c r="A371" s="5" t="s">
        <v>2602</v>
      </c>
      <c r="B371" s="9"/>
      <c r="C371" s="142"/>
      <c r="D371" s="6" t="s">
        <v>2603</v>
      </c>
      <c r="E371" s="6"/>
      <c r="F371" s="48"/>
      <c r="G371" s="7"/>
      <c r="H371" s="10"/>
      <c r="I371" s="6"/>
      <c r="J371" s="9"/>
      <c r="K371" s="10"/>
      <c r="L371" s="11"/>
      <c r="M371" s="323"/>
    </row>
    <row r="372" spans="1:13">
      <c r="A372" s="13" t="s">
        <v>2172</v>
      </c>
      <c r="B372" s="21" t="s">
        <v>1051</v>
      </c>
      <c r="C372" s="15"/>
      <c r="D372" s="21" t="s">
        <v>110</v>
      </c>
      <c r="E372" s="17" t="s">
        <v>40</v>
      </c>
      <c r="F372" s="28"/>
      <c r="G372" s="17"/>
      <c r="H372" s="361">
        <v>10.1</v>
      </c>
      <c r="I372" s="21" t="s">
        <v>71</v>
      </c>
      <c r="J372" s="15" t="s">
        <v>578</v>
      </c>
      <c r="K372" s="22">
        <v>60</v>
      </c>
      <c r="L372" s="11"/>
    </row>
    <row r="373" spans="1:13">
      <c r="A373" s="13" t="s">
        <v>2174</v>
      </c>
      <c r="B373" s="21" t="s">
        <v>2604</v>
      </c>
      <c r="C373" s="15"/>
      <c r="D373" s="21" t="s">
        <v>121</v>
      </c>
      <c r="E373" s="17" t="s">
        <v>40</v>
      </c>
      <c r="F373" s="28"/>
      <c r="G373" s="17"/>
      <c r="H373" s="361">
        <v>10.8</v>
      </c>
      <c r="I373" s="21" t="s">
        <v>163</v>
      </c>
      <c r="J373" s="15" t="s">
        <v>2601</v>
      </c>
      <c r="K373" s="22">
        <v>66</v>
      </c>
      <c r="L373" s="11"/>
    </row>
    <row r="374" spans="1:13">
      <c r="A374" s="13" t="s">
        <v>9</v>
      </c>
      <c r="B374" s="21"/>
      <c r="C374" s="15"/>
      <c r="D374" s="21"/>
      <c r="E374" s="17" t="s">
        <v>40</v>
      </c>
      <c r="F374" s="28"/>
      <c r="G374" s="17"/>
      <c r="H374" s="361">
        <v>10.8</v>
      </c>
      <c r="I374" s="21" t="s">
        <v>71</v>
      </c>
      <c r="J374" s="15" t="s">
        <v>777</v>
      </c>
      <c r="K374" s="22">
        <v>67</v>
      </c>
      <c r="L374" s="11"/>
    </row>
    <row r="375" spans="1:13">
      <c r="A375" s="13" t="s">
        <v>9</v>
      </c>
      <c r="B375" s="21"/>
      <c r="C375" s="15"/>
      <c r="D375" s="21"/>
      <c r="E375" s="21"/>
      <c r="F375" s="28"/>
      <c r="G375" s="17"/>
      <c r="H375" s="326"/>
      <c r="I375" s="21"/>
      <c r="J375" s="15"/>
      <c r="K375" s="27"/>
      <c r="L375" s="11"/>
    </row>
    <row r="376" spans="1:13">
      <c r="A376" s="5" t="s">
        <v>338</v>
      </c>
      <c r="B376" s="9"/>
      <c r="C376" s="142"/>
      <c r="D376" s="6" t="s">
        <v>2605</v>
      </c>
      <c r="E376" s="6"/>
      <c r="F376" s="48"/>
      <c r="G376" s="7"/>
      <c r="H376" s="10"/>
      <c r="I376" s="6"/>
      <c r="J376" s="9"/>
      <c r="K376" s="10"/>
      <c r="L376" s="11"/>
      <c r="M376" s="323"/>
    </row>
    <row r="377" spans="1:13">
      <c r="A377" s="13" t="s">
        <v>2175</v>
      </c>
      <c r="B377" s="21" t="s">
        <v>2604</v>
      </c>
      <c r="C377" s="15"/>
      <c r="D377" s="21" t="s">
        <v>121</v>
      </c>
      <c r="E377" s="17" t="s">
        <v>40</v>
      </c>
      <c r="F377" s="28"/>
      <c r="G377" s="17"/>
      <c r="H377" s="361">
        <v>10.4</v>
      </c>
      <c r="I377" s="21" t="s">
        <v>71</v>
      </c>
      <c r="J377" s="15" t="s">
        <v>578</v>
      </c>
      <c r="K377" s="22">
        <v>70</v>
      </c>
      <c r="L377" s="11"/>
    </row>
    <row r="378" spans="1:13">
      <c r="A378" s="13" t="s">
        <v>2176</v>
      </c>
      <c r="B378" s="21" t="s">
        <v>580</v>
      </c>
      <c r="C378" s="15"/>
      <c r="D378" s="21" t="s">
        <v>15</v>
      </c>
      <c r="E378" s="17" t="s">
        <v>40</v>
      </c>
      <c r="F378" s="28"/>
      <c r="G378" s="17"/>
      <c r="H378" s="361">
        <v>13</v>
      </c>
      <c r="I378" s="21" t="s">
        <v>71</v>
      </c>
      <c r="J378" s="15" t="s">
        <v>2600</v>
      </c>
      <c r="K378" s="22">
        <v>76</v>
      </c>
      <c r="L378" s="11"/>
    </row>
    <row r="379" spans="1:13">
      <c r="A379" s="13" t="s">
        <v>9</v>
      </c>
      <c r="B379" s="21"/>
      <c r="C379" s="15"/>
      <c r="D379" s="21"/>
      <c r="E379" s="17"/>
      <c r="F379" s="28"/>
      <c r="G379" s="17"/>
      <c r="H379" s="326"/>
      <c r="I379" s="21"/>
      <c r="J379" s="15"/>
      <c r="K379" s="22"/>
      <c r="L379" s="11"/>
    </row>
    <row r="380" spans="1:13">
      <c r="A380" s="5" t="s">
        <v>2606</v>
      </c>
      <c r="B380" s="9"/>
      <c r="C380" s="142"/>
      <c r="D380" s="6" t="s">
        <v>2607</v>
      </c>
      <c r="E380" s="6"/>
      <c r="F380" s="48"/>
      <c r="G380" s="7"/>
      <c r="H380" s="10"/>
      <c r="I380" s="6"/>
      <c r="J380" s="9"/>
      <c r="K380" s="10"/>
      <c r="L380" s="11"/>
      <c r="M380" s="323"/>
    </row>
    <row r="381" spans="1:13">
      <c r="A381" s="13" t="s">
        <v>2168</v>
      </c>
      <c r="B381" s="21" t="s">
        <v>2608</v>
      </c>
      <c r="C381" s="15"/>
      <c r="D381" s="21" t="s">
        <v>1861</v>
      </c>
      <c r="E381" s="17" t="s">
        <v>40</v>
      </c>
      <c r="F381" s="28"/>
      <c r="G381" s="17"/>
      <c r="H381" s="361">
        <v>9.1999999999999993</v>
      </c>
      <c r="I381" s="21" t="s">
        <v>626</v>
      </c>
      <c r="J381" s="15" t="s">
        <v>2609</v>
      </c>
      <c r="K381" s="22">
        <v>54</v>
      </c>
      <c r="L381" s="11"/>
    </row>
    <row r="382" spans="1:13">
      <c r="A382" s="13" t="s">
        <v>9</v>
      </c>
      <c r="B382" s="21"/>
      <c r="C382" s="15"/>
      <c r="D382" s="21"/>
      <c r="E382" s="21"/>
      <c r="F382" s="28"/>
      <c r="G382" s="17"/>
      <c r="H382" s="326"/>
      <c r="I382" s="21"/>
      <c r="J382" s="15"/>
      <c r="K382" s="27"/>
      <c r="L382" s="11"/>
    </row>
    <row r="383" spans="1:13">
      <c r="A383" s="5" t="s">
        <v>2610</v>
      </c>
      <c r="B383" s="9"/>
      <c r="C383" s="142"/>
      <c r="D383" s="6" t="s">
        <v>2611</v>
      </c>
      <c r="E383" s="6"/>
      <c r="F383" s="48"/>
      <c r="G383" s="7"/>
      <c r="H383" s="10"/>
      <c r="I383" s="6"/>
      <c r="J383" s="9"/>
      <c r="K383" s="10"/>
      <c r="L383" s="11"/>
      <c r="M383" s="323"/>
    </row>
    <row r="384" spans="1:13">
      <c r="A384" s="13" t="s">
        <v>2174</v>
      </c>
      <c r="B384" s="21" t="s">
        <v>2612</v>
      </c>
      <c r="C384" s="15"/>
      <c r="D384" s="21" t="s">
        <v>1861</v>
      </c>
      <c r="E384" s="17" t="s">
        <v>40</v>
      </c>
      <c r="F384" s="28"/>
      <c r="G384" s="17"/>
      <c r="H384" s="361">
        <v>13.5</v>
      </c>
      <c r="I384" s="21" t="s">
        <v>626</v>
      </c>
      <c r="J384" s="15" t="s">
        <v>2609</v>
      </c>
      <c r="K384" s="22">
        <v>69</v>
      </c>
      <c r="L384" s="11"/>
    </row>
    <row r="385" spans="1:13">
      <c r="A385" s="13" t="s">
        <v>9</v>
      </c>
      <c r="B385" s="21"/>
      <c r="C385" s="15"/>
      <c r="D385" s="21"/>
      <c r="E385" s="21"/>
      <c r="F385" s="28"/>
      <c r="G385" s="17"/>
      <c r="H385" s="326"/>
      <c r="I385" s="21"/>
      <c r="J385" s="15"/>
      <c r="K385" s="27"/>
      <c r="L385" s="11"/>
    </row>
    <row r="386" spans="1:13">
      <c r="A386" s="5" t="s">
        <v>358</v>
      </c>
      <c r="B386" s="6"/>
      <c r="C386" s="157"/>
      <c r="D386" s="6" t="s">
        <v>2613</v>
      </c>
      <c r="E386" s="6"/>
      <c r="F386" s="48"/>
      <c r="G386" s="7"/>
      <c r="H386" s="10"/>
      <c r="I386" s="6"/>
      <c r="J386" s="9"/>
      <c r="K386" s="10"/>
      <c r="L386" s="11"/>
      <c r="M386" s="323"/>
    </row>
    <row r="387" spans="1:13">
      <c r="A387" s="13" t="s">
        <v>4</v>
      </c>
      <c r="B387" s="21" t="s">
        <v>2614</v>
      </c>
      <c r="C387" s="15"/>
      <c r="D387" s="21" t="s">
        <v>1694</v>
      </c>
      <c r="E387" s="17" t="s">
        <v>552</v>
      </c>
      <c r="F387" s="28"/>
      <c r="G387" s="17"/>
      <c r="H387" s="18">
        <v>56.25</v>
      </c>
      <c r="I387" s="21" t="s">
        <v>134</v>
      </c>
      <c r="J387" s="15" t="s">
        <v>921</v>
      </c>
      <c r="K387" s="22">
        <v>52</v>
      </c>
      <c r="L387" s="11"/>
    </row>
    <row r="388" spans="1:13">
      <c r="A388" s="13" t="s">
        <v>11</v>
      </c>
      <c r="B388" s="21" t="s">
        <v>176</v>
      </c>
      <c r="C388" s="15"/>
      <c r="D388" s="21" t="s">
        <v>178</v>
      </c>
      <c r="E388" s="17" t="s">
        <v>552</v>
      </c>
      <c r="F388" s="28"/>
      <c r="G388" s="17"/>
      <c r="H388" s="18">
        <v>67.569999999999993</v>
      </c>
      <c r="I388" s="21" t="s">
        <v>203</v>
      </c>
      <c r="J388" s="15">
        <v>180922</v>
      </c>
      <c r="K388" s="22">
        <v>55</v>
      </c>
      <c r="L388" s="11"/>
    </row>
    <row r="389" spans="1:13">
      <c r="A389" s="13" t="s">
        <v>17</v>
      </c>
      <c r="B389" s="21" t="s">
        <v>18</v>
      </c>
      <c r="C389" s="15"/>
      <c r="D389" s="21" t="s">
        <v>19</v>
      </c>
      <c r="E389" s="17" t="s">
        <v>552</v>
      </c>
      <c r="F389" s="28"/>
      <c r="G389" s="17"/>
      <c r="H389" s="18">
        <v>72.31</v>
      </c>
      <c r="I389" s="21" t="s">
        <v>189</v>
      </c>
      <c r="J389" s="15" t="s">
        <v>2615</v>
      </c>
      <c r="K389" s="22">
        <v>60</v>
      </c>
      <c r="L389" s="11"/>
    </row>
    <row r="390" spans="1:13">
      <c r="A390" s="13" t="s">
        <v>9</v>
      </c>
      <c r="B390" s="21"/>
      <c r="C390" s="15"/>
      <c r="D390" s="21"/>
      <c r="E390" s="21"/>
      <c r="F390" s="28"/>
      <c r="G390" s="17"/>
      <c r="H390" s="27"/>
      <c r="I390" s="21"/>
      <c r="J390" s="15"/>
      <c r="K390" s="27"/>
      <c r="L390" s="11"/>
    </row>
    <row r="391" spans="1:13">
      <c r="A391" s="5" t="s">
        <v>358</v>
      </c>
      <c r="B391" s="6"/>
      <c r="C391" s="157"/>
      <c r="D391" s="6" t="s">
        <v>2616</v>
      </c>
      <c r="E391" s="6"/>
      <c r="F391" s="48"/>
      <c r="G391" s="7"/>
      <c r="H391" s="10"/>
      <c r="I391" s="6"/>
      <c r="J391" s="9"/>
      <c r="K391" s="10"/>
      <c r="L391" s="11"/>
      <c r="M391" s="323"/>
    </row>
    <row r="392" spans="1:13">
      <c r="A392" s="13" t="s">
        <v>2161</v>
      </c>
      <c r="B392" s="21" t="s">
        <v>368</v>
      </c>
      <c r="C392" s="15"/>
      <c r="D392" s="28" t="s">
        <v>2617</v>
      </c>
      <c r="E392" s="17" t="s">
        <v>40</v>
      </c>
      <c r="F392" s="28"/>
      <c r="G392" s="17"/>
      <c r="H392" s="361">
        <v>54.8</v>
      </c>
      <c r="I392" s="21" t="s">
        <v>71</v>
      </c>
      <c r="J392" s="15" t="s">
        <v>2618</v>
      </c>
      <c r="K392" s="22">
        <v>35</v>
      </c>
      <c r="L392" s="11"/>
    </row>
    <row r="393" spans="1:13">
      <c r="A393" s="13" t="s">
        <v>2163</v>
      </c>
      <c r="B393" s="21" t="s">
        <v>319</v>
      </c>
      <c r="C393" s="15"/>
      <c r="D393" s="28" t="s">
        <v>657</v>
      </c>
      <c r="E393" s="17" t="s">
        <v>40</v>
      </c>
      <c r="F393" s="28"/>
      <c r="G393" s="17"/>
      <c r="H393" s="361">
        <v>57.9</v>
      </c>
      <c r="I393" s="21"/>
      <c r="J393" s="15" t="s">
        <v>180</v>
      </c>
      <c r="K393" s="22">
        <v>42</v>
      </c>
      <c r="L393" s="11"/>
    </row>
    <row r="394" spans="1:13">
      <c r="A394" s="13" t="s">
        <v>2166</v>
      </c>
      <c r="B394" s="21" t="s">
        <v>1029</v>
      </c>
      <c r="C394" s="15"/>
      <c r="D394" s="21" t="s">
        <v>424</v>
      </c>
      <c r="E394" s="17" t="s">
        <v>40</v>
      </c>
      <c r="F394" s="28"/>
      <c r="G394" s="17"/>
      <c r="H394" s="361">
        <v>59.5</v>
      </c>
      <c r="I394" s="21" t="s">
        <v>65</v>
      </c>
      <c r="J394" s="15" t="s">
        <v>2619</v>
      </c>
      <c r="K394" s="22">
        <v>45</v>
      </c>
      <c r="L394" s="11"/>
    </row>
    <row r="395" spans="1:13">
      <c r="A395" s="13" t="s">
        <v>2168</v>
      </c>
      <c r="B395" s="21" t="s">
        <v>1051</v>
      </c>
      <c r="C395" s="15"/>
      <c r="D395" s="21" t="s">
        <v>110</v>
      </c>
      <c r="E395" s="17" t="s">
        <v>40</v>
      </c>
      <c r="F395" s="28"/>
      <c r="G395" s="17"/>
      <c r="H395" s="361">
        <v>67.5</v>
      </c>
      <c r="I395" s="21" t="s">
        <v>246</v>
      </c>
      <c r="J395" s="15" t="s">
        <v>2620</v>
      </c>
      <c r="K395" s="22">
        <v>51</v>
      </c>
      <c r="L395" s="11"/>
    </row>
    <row r="396" spans="1:13">
      <c r="A396" s="13" t="s">
        <v>9</v>
      </c>
      <c r="B396" s="21" t="s">
        <v>2621</v>
      </c>
      <c r="C396" s="15"/>
      <c r="D396" s="21" t="s">
        <v>644</v>
      </c>
      <c r="E396" s="17" t="s">
        <v>40</v>
      </c>
      <c r="F396" s="28"/>
      <c r="G396" s="17"/>
      <c r="H396" s="361">
        <v>67.5</v>
      </c>
      <c r="I396" s="21"/>
      <c r="J396" s="15" t="s">
        <v>2622</v>
      </c>
      <c r="K396" s="22">
        <v>50</v>
      </c>
      <c r="L396" s="11"/>
    </row>
    <row r="397" spans="1:13">
      <c r="A397" s="13" t="s">
        <v>2169</v>
      </c>
      <c r="B397" s="21" t="s">
        <v>326</v>
      </c>
      <c r="C397" s="15"/>
      <c r="D397" s="21" t="s">
        <v>165</v>
      </c>
      <c r="E397" s="17" t="s">
        <v>40</v>
      </c>
      <c r="F397" s="28"/>
      <c r="G397" s="17"/>
      <c r="H397" s="361">
        <v>97.2</v>
      </c>
      <c r="I397" s="21" t="s">
        <v>122</v>
      </c>
      <c r="J397" s="15" t="s">
        <v>2623</v>
      </c>
      <c r="K397" s="22">
        <v>55</v>
      </c>
      <c r="L397" s="11"/>
    </row>
    <row r="398" spans="1:13">
      <c r="A398" s="13" t="s">
        <v>9</v>
      </c>
      <c r="B398" s="21"/>
      <c r="C398" s="15"/>
      <c r="D398" s="21"/>
      <c r="E398" s="21"/>
      <c r="F398" s="28"/>
      <c r="G398" s="17"/>
      <c r="H398" s="326"/>
      <c r="I398" s="21"/>
      <c r="J398" s="15"/>
      <c r="K398" s="27"/>
      <c r="L398" s="11"/>
    </row>
    <row r="399" spans="1:13">
      <c r="A399" s="5" t="s">
        <v>358</v>
      </c>
      <c r="B399" s="9"/>
      <c r="C399" s="157"/>
      <c r="D399" s="6" t="s">
        <v>2624</v>
      </c>
      <c r="E399" s="6"/>
      <c r="F399" s="48"/>
      <c r="G399" s="7"/>
      <c r="H399" s="10"/>
      <c r="I399" s="6"/>
      <c r="J399" s="9"/>
      <c r="K399" s="10"/>
      <c r="L399" s="11"/>
      <c r="M399" s="323"/>
    </row>
    <row r="400" spans="1:13">
      <c r="A400" s="13" t="s">
        <v>2168</v>
      </c>
      <c r="B400" s="21" t="s">
        <v>111</v>
      </c>
      <c r="C400" s="15"/>
      <c r="D400" s="21" t="s">
        <v>112</v>
      </c>
      <c r="E400" s="17" t="s">
        <v>40</v>
      </c>
      <c r="F400" s="28"/>
      <c r="G400" s="17"/>
      <c r="H400" s="361">
        <v>90.5</v>
      </c>
      <c r="I400" s="21" t="s">
        <v>71</v>
      </c>
      <c r="J400" s="15" t="s">
        <v>1920</v>
      </c>
      <c r="K400" s="22">
        <v>52</v>
      </c>
      <c r="L400" s="11"/>
    </row>
    <row r="401" spans="1:13">
      <c r="A401" s="13" t="s">
        <v>9</v>
      </c>
      <c r="B401" s="21"/>
      <c r="C401" s="15"/>
      <c r="D401" s="21"/>
      <c r="E401" s="21"/>
      <c r="F401" s="28"/>
      <c r="G401" s="17"/>
      <c r="H401" s="326"/>
      <c r="I401" s="21"/>
      <c r="J401" s="15"/>
      <c r="K401" s="22"/>
      <c r="L401" s="11"/>
    </row>
    <row r="402" spans="1:13">
      <c r="A402" s="5" t="s">
        <v>2625</v>
      </c>
      <c r="B402" s="7"/>
      <c r="C402" s="157"/>
      <c r="D402" s="6" t="s">
        <v>2626</v>
      </c>
      <c r="E402" s="6"/>
      <c r="F402" s="48"/>
      <c r="G402" s="7"/>
      <c r="H402" s="10"/>
      <c r="I402" s="6"/>
      <c r="J402" s="9"/>
      <c r="K402" s="10"/>
      <c r="L402" s="11"/>
      <c r="M402" s="323"/>
    </row>
    <row r="403" spans="1:13">
      <c r="A403" s="13" t="s">
        <v>54</v>
      </c>
      <c r="B403" s="29" t="s">
        <v>529</v>
      </c>
      <c r="C403" s="23"/>
      <c r="D403" s="29" t="s">
        <v>944</v>
      </c>
      <c r="E403" s="17" t="s">
        <v>552</v>
      </c>
      <c r="F403" s="28"/>
      <c r="G403" s="17"/>
      <c r="H403" s="18">
        <v>41.3</v>
      </c>
      <c r="I403" s="28" t="s">
        <v>89</v>
      </c>
      <c r="J403" s="15" t="s">
        <v>2627</v>
      </c>
      <c r="K403" s="22">
        <v>38</v>
      </c>
      <c r="L403" s="11"/>
    </row>
    <row r="404" spans="1:13">
      <c r="A404" s="13" t="s">
        <v>80</v>
      </c>
      <c r="B404" s="268" t="s">
        <v>529</v>
      </c>
      <c r="C404" s="23"/>
      <c r="D404" s="29" t="s">
        <v>944</v>
      </c>
      <c r="E404" s="22" t="s">
        <v>552</v>
      </c>
      <c r="F404" s="17"/>
      <c r="G404" s="17"/>
      <c r="H404" s="18">
        <v>42.51</v>
      </c>
      <c r="I404" s="19" t="s">
        <v>89</v>
      </c>
      <c r="J404" s="15" t="s">
        <v>661</v>
      </c>
      <c r="K404" s="22">
        <v>41</v>
      </c>
      <c r="L404" s="11"/>
    </row>
    <row r="405" spans="1:13">
      <c r="A405" s="13" t="s">
        <v>90</v>
      </c>
      <c r="B405" s="29" t="s">
        <v>2594</v>
      </c>
      <c r="C405" s="23"/>
      <c r="D405" s="29" t="s">
        <v>372</v>
      </c>
      <c r="E405" s="30" t="s">
        <v>552</v>
      </c>
      <c r="F405" s="73"/>
      <c r="G405" s="30"/>
      <c r="H405" s="44">
        <v>44.04</v>
      </c>
      <c r="I405" s="21" t="s">
        <v>15</v>
      </c>
      <c r="J405" s="15" t="s">
        <v>2628</v>
      </c>
      <c r="K405" s="22">
        <v>46</v>
      </c>
      <c r="L405" s="11"/>
    </row>
    <row r="406" spans="1:13">
      <c r="A406" s="13" t="s">
        <v>9</v>
      </c>
      <c r="B406" s="29"/>
      <c r="C406" s="23"/>
      <c r="D406" s="29"/>
      <c r="E406" s="30"/>
      <c r="F406" s="73"/>
      <c r="G406" s="30"/>
      <c r="H406" s="44"/>
      <c r="I406" s="21"/>
      <c r="J406" s="15"/>
      <c r="K406" s="22"/>
      <c r="L406" s="11"/>
    </row>
    <row r="407" spans="1:13">
      <c r="A407" s="5" t="s">
        <v>2625</v>
      </c>
      <c r="B407" s="7"/>
      <c r="C407" s="157"/>
      <c r="D407" s="6" t="s">
        <v>2629</v>
      </c>
      <c r="E407" s="6"/>
      <c r="F407" s="48"/>
      <c r="G407" s="7"/>
      <c r="H407" s="150"/>
      <c r="I407" s="6"/>
      <c r="J407" s="9"/>
      <c r="K407" s="10"/>
      <c r="L407" s="11"/>
      <c r="M407" s="323"/>
    </row>
    <row r="408" spans="1:13">
      <c r="A408" s="13" t="s">
        <v>2161</v>
      </c>
      <c r="B408" s="29" t="s">
        <v>529</v>
      </c>
      <c r="C408" s="23"/>
      <c r="D408" s="29" t="s">
        <v>944</v>
      </c>
      <c r="E408" s="22" t="s">
        <v>40</v>
      </c>
      <c r="F408" s="15"/>
      <c r="G408" s="17"/>
      <c r="H408" s="361">
        <v>42.1</v>
      </c>
      <c r="I408" s="19" t="s">
        <v>68</v>
      </c>
      <c r="J408" s="15" t="s">
        <v>2630</v>
      </c>
      <c r="K408" s="22">
        <v>39</v>
      </c>
      <c r="L408" s="11"/>
    </row>
    <row r="409" spans="1:13">
      <c r="A409" s="13" t="s">
        <v>9</v>
      </c>
      <c r="B409" s="29"/>
      <c r="C409" s="23"/>
      <c r="D409" s="29"/>
      <c r="E409" s="30"/>
      <c r="F409" s="73"/>
      <c r="G409" s="30"/>
      <c r="H409" s="44"/>
      <c r="I409" s="21"/>
      <c r="J409" s="15"/>
      <c r="K409" s="22"/>
      <c r="L409" s="11"/>
    </row>
    <row r="410" spans="1:13">
      <c r="A410" s="5" t="s">
        <v>2631</v>
      </c>
      <c r="B410" s="9"/>
      <c r="C410" s="157"/>
      <c r="D410" s="6" t="s">
        <v>2632</v>
      </c>
      <c r="E410" s="6"/>
      <c r="F410" s="48"/>
      <c r="G410" s="7"/>
      <c r="H410" s="150"/>
      <c r="I410" s="6"/>
      <c r="J410" s="9"/>
      <c r="K410" s="10"/>
      <c r="L410" s="11"/>
      <c r="M410" s="323"/>
    </row>
    <row r="411" spans="1:13">
      <c r="A411" s="13" t="s">
        <v>4</v>
      </c>
      <c r="B411" s="21" t="s">
        <v>368</v>
      </c>
      <c r="C411" s="15"/>
      <c r="D411" s="21" t="s">
        <v>121</v>
      </c>
      <c r="E411" s="17" t="s">
        <v>552</v>
      </c>
      <c r="F411" s="28"/>
      <c r="G411" s="17"/>
      <c r="H411" s="18">
        <v>47.03</v>
      </c>
      <c r="I411" s="21" t="s">
        <v>1003</v>
      </c>
      <c r="J411" s="15" t="s">
        <v>2633</v>
      </c>
      <c r="K411" s="22">
        <v>54</v>
      </c>
      <c r="L411" s="11"/>
    </row>
    <row r="412" spans="1:13">
      <c r="A412" s="13" t="s">
        <v>11</v>
      </c>
      <c r="B412" s="21" t="s">
        <v>503</v>
      </c>
      <c r="C412" s="15"/>
      <c r="D412" s="21" t="s">
        <v>133</v>
      </c>
      <c r="E412" s="17" t="s">
        <v>552</v>
      </c>
      <c r="F412" s="28"/>
      <c r="G412" s="17"/>
      <c r="H412" s="18">
        <v>58.42</v>
      </c>
      <c r="I412" s="21" t="s">
        <v>252</v>
      </c>
      <c r="J412" s="15" t="s">
        <v>2634</v>
      </c>
      <c r="K412" s="22">
        <v>55</v>
      </c>
      <c r="L412" s="11"/>
    </row>
    <row r="413" spans="1:13">
      <c r="A413" s="13" t="s">
        <v>9</v>
      </c>
      <c r="B413" s="21"/>
      <c r="C413" s="15"/>
      <c r="D413" s="21"/>
      <c r="E413" s="17"/>
      <c r="F413" s="28"/>
      <c r="G413" s="17"/>
      <c r="H413" s="15"/>
      <c r="I413" s="21"/>
      <c r="J413" s="15"/>
      <c r="K413" s="22"/>
      <c r="L413" s="11"/>
    </row>
    <row r="414" spans="1:13">
      <c r="A414" s="5" t="s">
        <v>2631</v>
      </c>
      <c r="B414" s="9"/>
      <c r="C414" s="157"/>
      <c r="D414" s="6" t="s">
        <v>2635</v>
      </c>
      <c r="E414" s="6"/>
      <c r="F414" s="48"/>
      <c r="G414" s="7"/>
      <c r="H414" s="10"/>
      <c r="I414" s="6"/>
      <c r="J414" s="9"/>
      <c r="K414" s="10"/>
      <c r="L414" s="11"/>
      <c r="M414" s="323"/>
    </row>
    <row r="415" spans="1:13">
      <c r="A415" s="13" t="s">
        <v>2169</v>
      </c>
      <c r="B415" s="21" t="s">
        <v>2636</v>
      </c>
      <c r="C415" s="15"/>
      <c r="D415" s="21" t="s">
        <v>2637</v>
      </c>
      <c r="E415" s="17" t="s">
        <v>40</v>
      </c>
      <c r="F415" s="28"/>
      <c r="G415" s="17"/>
      <c r="H415" s="361">
        <v>68.2</v>
      </c>
      <c r="I415" s="28" t="s">
        <v>68</v>
      </c>
      <c r="J415" s="15" t="s">
        <v>2638</v>
      </c>
      <c r="K415" s="22">
        <v>56</v>
      </c>
      <c r="L415" s="11"/>
    </row>
    <row r="416" spans="1:13">
      <c r="A416" s="13" t="s">
        <v>9</v>
      </c>
      <c r="B416" s="21"/>
      <c r="C416" s="15"/>
      <c r="D416" s="21"/>
      <c r="E416" s="17"/>
      <c r="F416" s="28"/>
      <c r="G416" s="17"/>
      <c r="H416" s="361"/>
      <c r="I416" s="21"/>
      <c r="J416" s="15"/>
      <c r="K416" s="22"/>
      <c r="L416" s="11"/>
    </row>
    <row r="417" spans="1:13">
      <c r="A417" s="5" t="s">
        <v>353</v>
      </c>
      <c r="B417" s="9"/>
      <c r="C417" s="157"/>
      <c r="D417" s="6" t="s">
        <v>2639</v>
      </c>
      <c r="E417" s="7"/>
      <c r="F417" s="48"/>
      <c r="G417" s="7"/>
      <c r="H417" s="363"/>
      <c r="I417" s="6"/>
      <c r="J417" s="9"/>
      <c r="K417" s="10"/>
      <c r="L417" s="11"/>
      <c r="M417" s="323"/>
    </row>
    <row r="418" spans="1:13">
      <c r="A418" s="13" t="s">
        <v>2172</v>
      </c>
      <c r="B418" s="21" t="s">
        <v>2640</v>
      </c>
      <c r="C418" s="15"/>
      <c r="D418" s="21" t="s">
        <v>2641</v>
      </c>
      <c r="E418" s="17" t="s">
        <v>40</v>
      </c>
      <c r="F418" s="28"/>
      <c r="G418" s="17"/>
      <c r="H418" s="361">
        <v>69.099999999999994</v>
      </c>
      <c r="I418" s="21" t="s">
        <v>71</v>
      </c>
      <c r="J418" s="15" t="s">
        <v>1920</v>
      </c>
      <c r="K418" s="22">
        <v>63</v>
      </c>
      <c r="L418" s="11"/>
    </row>
    <row r="419" spans="1:13">
      <c r="A419" s="13" t="s">
        <v>9</v>
      </c>
      <c r="B419" s="21"/>
      <c r="C419" s="15"/>
      <c r="D419" s="21"/>
      <c r="E419" s="21"/>
      <c r="F419" s="28"/>
      <c r="G419" s="17"/>
      <c r="H419" s="326"/>
      <c r="I419" s="21"/>
      <c r="J419" s="15"/>
      <c r="K419" s="22"/>
      <c r="L419" s="11"/>
    </row>
    <row r="420" spans="1:13">
      <c r="A420" s="5" t="s">
        <v>1039</v>
      </c>
      <c r="B420" s="7"/>
      <c r="C420" s="157"/>
      <c r="D420" s="6" t="s">
        <v>2642</v>
      </c>
      <c r="E420" s="6"/>
      <c r="F420" s="48"/>
      <c r="G420" s="7"/>
      <c r="H420" s="10"/>
      <c r="I420" s="6"/>
      <c r="J420" s="9"/>
      <c r="K420" s="10"/>
      <c r="L420" s="11"/>
      <c r="M420" s="323"/>
    </row>
    <row r="421" spans="1:13">
      <c r="A421" s="13" t="s">
        <v>2161</v>
      </c>
      <c r="B421" s="21" t="s">
        <v>319</v>
      </c>
      <c r="C421" s="15"/>
      <c r="D421" s="28" t="s">
        <v>657</v>
      </c>
      <c r="E421" s="17" t="s">
        <v>40</v>
      </c>
      <c r="F421" s="28"/>
      <c r="G421" s="17"/>
      <c r="H421" s="361">
        <v>24.8</v>
      </c>
      <c r="I421" s="21" t="s">
        <v>68</v>
      </c>
      <c r="J421" s="15" t="s">
        <v>2643</v>
      </c>
      <c r="K421" s="22">
        <v>38</v>
      </c>
      <c r="L421" s="11"/>
    </row>
    <row r="422" spans="1:13">
      <c r="A422" s="13" t="s">
        <v>2163</v>
      </c>
      <c r="B422" s="21" t="s">
        <v>319</v>
      </c>
      <c r="C422" s="15"/>
      <c r="D422" s="28" t="s">
        <v>657</v>
      </c>
      <c r="E422" s="17" t="s">
        <v>40</v>
      </c>
      <c r="F422" s="28"/>
      <c r="G422" s="17"/>
      <c r="H422" s="361">
        <v>24.8</v>
      </c>
      <c r="I422" s="21"/>
      <c r="J422" s="15" t="s">
        <v>13</v>
      </c>
      <c r="K422" s="22">
        <v>40</v>
      </c>
      <c r="L422" s="11"/>
    </row>
    <row r="423" spans="1:13">
      <c r="A423" s="13" t="s">
        <v>2166</v>
      </c>
      <c r="B423" s="21" t="s">
        <v>368</v>
      </c>
      <c r="C423" s="15"/>
      <c r="D423" s="28" t="s">
        <v>121</v>
      </c>
      <c r="E423" s="17" t="s">
        <v>40</v>
      </c>
      <c r="F423" s="28"/>
      <c r="G423" s="17"/>
      <c r="H423" s="361">
        <v>29.2</v>
      </c>
      <c r="I423" s="21" t="s">
        <v>626</v>
      </c>
      <c r="J423" s="15" t="s">
        <v>2184</v>
      </c>
      <c r="K423" s="22">
        <v>48</v>
      </c>
      <c r="L423" s="11"/>
    </row>
    <row r="424" spans="1:13">
      <c r="A424" s="13" t="s">
        <v>2168</v>
      </c>
      <c r="B424" s="21" t="s">
        <v>368</v>
      </c>
      <c r="C424" s="15"/>
      <c r="D424" s="28" t="s">
        <v>121</v>
      </c>
      <c r="E424" s="17" t="s">
        <v>40</v>
      </c>
      <c r="F424" s="28"/>
      <c r="G424" s="17"/>
      <c r="H424" s="361">
        <v>30.1</v>
      </c>
      <c r="I424" s="21" t="s">
        <v>626</v>
      </c>
      <c r="J424" s="15" t="s">
        <v>2644</v>
      </c>
      <c r="K424" s="22">
        <v>50</v>
      </c>
      <c r="L424" s="11"/>
    </row>
    <row r="425" spans="1:13">
      <c r="A425" s="13" t="s">
        <v>2169</v>
      </c>
      <c r="B425" s="21" t="s">
        <v>580</v>
      </c>
      <c r="C425" s="15"/>
      <c r="D425" s="21" t="s">
        <v>613</v>
      </c>
      <c r="E425" s="17" t="s">
        <v>40</v>
      </c>
      <c r="F425" s="28"/>
      <c r="G425" s="17"/>
      <c r="H425" s="361">
        <v>30.8</v>
      </c>
      <c r="I425" s="21" t="s">
        <v>626</v>
      </c>
      <c r="J425" s="15" t="s">
        <v>2645</v>
      </c>
      <c r="K425" s="22">
        <v>57</v>
      </c>
      <c r="L425" s="11"/>
    </row>
    <row r="426" spans="1:13">
      <c r="A426" s="13" t="s">
        <v>2172</v>
      </c>
      <c r="B426" s="21" t="s">
        <v>2646</v>
      </c>
      <c r="C426" s="15"/>
      <c r="D426" s="28" t="s">
        <v>2647</v>
      </c>
      <c r="E426" s="17" t="s">
        <v>40</v>
      </c>
      <c r="F426" s="28"/>
      <c r="G426" s="17"/>
      <c r="H426" s="112" t="s">
        <v>2648</v>
      </c>
      <c r="I426" s="21" t="s">
        <v>626</v>
      </c>
      <c r="J426" s="15" t="s">
        <v>2649</v>
      </c>
      <c r="K426" s="22">
        <v>60</v>
      </c>
      <c r="L426" s="11"/>
    </row>
    <row r="427" spans="1:13">
      <c r="A427" s="13" t="s">
        <v>2174</v>
      </c>
      <c r="B427" s="21" t="s">
        <v>622</v>
      </c>
      <c r="C427" s="15"/>
      <c r="D427" s="28" t="s">
        <v>623</v>
      </c>
      <c r="E427" s="17" t="s">
        <v>40</v>
      </c>
      <c r="F427" s="28"/>
      <c r="G427" s="17"/>
      <c r="H427" s="112" t="s">
        <v>2650</v>
      </c>
      <c r="I427" s="21" t="s">
        <v>626</v>
      </c>
      <c r="J427" s="15" t="s">
        <v>2644</v>
      </c>
      <c r="K427" s="22">
        <v>69</v>
      </c>
      <c r="L427" s="11"/>
    </row>
    <row r="428" spans="1:13">
      <c r="A428" s="13" t="s">
        <v>9</v>
      </c>
      <c r="B428" s="21"/>
      <c r="C428" s="15"/>
      <c r="D428" s="21"/>
      <c r="E428" s="17"/>
      <c r="F428" s="28"/>
      <c r="G428" s="17"/>
      <c r="H428" s="161"/>
      <c r="I428" s="21"/>
      <c r="J428" s="15"/>
      <c r="K428" s="22"/>
      <c r="L428" s="11"/>
    </row>
    <row r="429" spans="1:13">
      <c r="A429" s="5" t="s">
        <v>362</v>
      </c>
      <c r="B429" s="6"/>
      <c r="C429" s="157"/>
      <c r="D429" s="6" t="s">
        <v>2651</v>
      </c>
      <c r="E429" s="6"/>
      <c r="F429" s="6"/>
      <c r="G429" s="6"/>
      <c r="H429" s="10"/>
      <c r="I429" s="6"/>
      <c r="J429" s="9"/>
      <c r="K429" s="10"/>
      <c r="L429" s="11"/>
      <c r="M429" s="323"/>
    </row>
    <row r="430" spans="1:13">
      <c r="A430" s="13" t="s">
        <v>17</v>
      </c>
      <c r="B430" s="29" t="s">
        <v>497</v>
      </c>
      <c r="C430" s="23"/>
      <c r="D430" s="29" t="s">
        <v>97</v>
      </c>
      <c r="E430" s="17" t="s">
        <v>552</v>
      </c>
      <c r="F430" s="17"/>
      <c r="G430" s="15"/>
      <c r="H430" s="18" t="s">
        <v>2652</v>
      </c>
      <c r="I430" s="28" t="s">
        <v>15</v>
      </c>
      <c r="J430" s="15" t="s">
        <v>2653</v>
      </c>
      <c r="K430" s="22">
        <v>60</v>
      </c>
      <c r="L430" s="11"/>
    </row>
    <row r="431" spans="1:13">
      <c r="A431" s="13" t="s">
        <v>20</v>
      </c>
      <c r="B431" s="21" t="s">
        <v>2654</v>
      </c>
      <c r="C431" s="15"/>
      <c r="D431" s="21" t="s">
        <v>285</v>
      </c>
      <c r="E431" s="17" t="s">
        <v>552</v>
      </c>
      <c r="F431" s="17"/>
      <c r="G431" s="17"/>
      <c r="H431" s="98" t="s">
        <v>2655</v>
      </c>
      <c r="I431" s="21" t="s">
        <v>2656</v>
      </c>
      <c r="J431" s="15" t="s">
        <v>2657</v>
      </c>
      <c r="K431" s="22">
        <v>69</v>
      </c>
      <c r="L431" s="11"/>
    </row>
    <row r="432" spans="1:13">
      <c r="A432" s="13" t="s">
        <v>25</v>
      </c>
      <c r="B432" s="21" t="s">
        <v>2658</v>
      </c>
      <c r="C432" s="15"/>
      <c r="D432" s="28" t="s">
        <v>1011</v>
      </c>
      <c r="E432" s="17" t="s">
        <v>40</v>
      </c>
      <c r="F432" s="17"/>
      <c r="G432" s="17"/>
      <c r="H432" s="112" t="s">
        <v>2659</v>
      </c>
      <c r="I432" s="21" t="s">
        <v>2660</v>
      </c>
      <c r="J432" s="15" t="s">
        <v>2661</v>
      </c>
      <c r="K432" s="22">
        <v>70</v>
      </c>
      <c r="L432" s="11"/>
    </row>
    <row r="433" spans="1:13">
      <c r="A433" s="13" t="s">
        <v>9</v>
      </c>
      <c r="B433" s="21"/>
      <c r="C433" s="15"/>
      <c r="D433" s="21"/>
      <c r="E433" s="21"/>
      <c r="F433" s="17"/>
      <c r="G433" s="17"/>
      <c r="H433" s="112"/>
      <c r="I433" s="21"/>
      <c r="J433" s="15"/>
      <c r="K433" s="27"/>
      <c r="L433" s="11"/>
    </row>
    <row r="434" spans="1:13">
      <c r="A434" s="5" t="s">
        <v>2662</v>
      </c>
      <c r="B434" s="9"/>
      <c r="C434" s="157"/>
      <c r="D434" s="6" t="s">
        <v>2663</v>
      </c>
      <c r="E434" s="6"/>
      <c r="F434" s="6"/>
      <c r="G434" s="6"/>
      <c r="H434" s="150"/>
      <c r="I434" s="6"/>
      <c r="J434" s="9"/>
      <c r="K434" s="10"/>
      <c r="L434" s="11"/>
      <c r="M434" s="323"/>
    </row>
    <row r="435" spans="1:13">
      <c r="A435" s="13" t="s">
        <v>54</v>
      </c>
      <c r="B435" s="21" t="s">
        <v>2664</v>
      </c>
      <c r="C435" s="15"/>
      <c r="D435" s="21" t="s">
        <v>1297</v>
      </c>
      <c r="E435" s="17" t="s">
        <v>40</v>
      </c>
      <c r="F435" s="28"/>
      <c r="G435" s="17"/>
      <c r="H435" s="112" t="s">
        <v>2665</v>
      </c>
      <c r="I435" s="21" t="s">
        <v>223</v>
      </c>
      <c r="J435" s="15" t="s">
        <v>2666</v>
      </c>
      <c r="K435" s="22">
        <v>38</v>
      </c>
      <c r="L435" s="11"/>
    </row>
    <row r="436" spans="1:13">
      <c r="A436" s="13" t="s">
        <v>80</v>
      </c>
      <c r="B436" s="21" t="s">
        <v>2667</v>
      </c>
      <c r="C436" s="15"/>
      <c r="D436" s="21" t="s">
        <v>165</v>
      </c>
      <c r="E436" s="17" t="s">
        <v>552</v>
      </c>
      <c r="F436" s="17"/>
      <c r="G436" s="17"/>
      <c r="H436" s="112" t="s">
        <v>299</v>
      </c>
      <c r="I436" s="21" t="s">
        <v>93</v>
      </c>
      <c r="J436" s="15" t="s">
        <v>2668</v>
      </c>
      <c r="K436" s="22">
        <v>43</v>
      </c>
      <c r="L436" s="11"/>
    </row>
    <row r="437" spans="1:13">
      <c r="A437" s="13" t="s">
        <v>90</v>
      </c>
      <c r="B437" s="21" t="s">
        <v>2669</v>
      </c>
      <c r="C437" s="15"/>
      <c r="D437" s="28" t="s">
        <v>165</v>
      </c>
      <c r="E437" s="17" t="s">
        <v>552</v>
      </c>
      <c r="F437" s="17"/>
      <c r="G437" s="17"/>
      <c r="H437" s="112" t="s">
        <v>2670</v>
      </c>
      <c r="I437" s="21" t="s">
        <v>93</v>
      </c>
      <c r="J437" s="15" t="s">
        <v>2671</v>
      </c>
      <c r="K437" s="22">
        <v>46</v>
      </c>
      <c r="L437" s="11"/>
    </row>
    <row r="438" spans="1:13">
      <c r="A438" s="13" t="s">
        <v>4</v>
      </c>
      <c r="B438" s="21" t="s">
        <v>787</v>
      </c>
      <c r="C438" s="15"/>
      <c r="D438" s="21" t="s">
        <v>2672</v>
      </c>
      <c r="E438" s="17" t="s">
        <v>552</v>
      </c>
      <c r="F438" s="17"/>
      <c r="G438" s="17"/>
      <c r="H438" s="112" t="s">
        <v>2673</v>
      </c>
      <c r="I438" s="21" t="s">
        <v>2674</v>
      </c>
      <c r="J438" s="15" t="s">
        <v>659</v>
      </c>
      <c r="K438" s="22">
        <v>51</v>
      </c>
      <c r="L438" s="11"/>
    </row>
    <row r="439" spans="1:13">
      <c r="A439" s="13" t="s">
        <v>17</v>
      </c>
      <c r="B439" s="21" t="s">
        <v>685</v>
      </c>
      <c r="C439" s="15"/>
      <c r="D439" s="21" t="s">
        <v>2675</v>
      </c>
      <c r="E439" s="17" t="s">
        <v>552</v>
      </c>
      <c r="F439" s="17"/>
      <c r="G439" s="17"/>
      <c r="H439" s="112" t="s">
        <v>2676</v>
      </c>
      <c r="I439" s="21" t="s">
        <v>2677</v>
      </c>
      <c r="J439" s="15" t="s">
        <v>2678</v>
      </c>
      <c r="K439" s="22">
        <v>64</v>
      </c>
      <c r="L439" s="11"/>
    </row>
    <row r="440" spans="1:13">
      <c r="A440" s="13" t="s">
        <v>20</v>
      </c>
      <c r="B440" s="21" t="s">
        <v>685</v>
      </c>
      <c r="C440" s="15"/>
      <c r="D440" s="21" t="s">
        <v>2675</v>
      </c>
      <c r="E440" s="17" t="s">
        <v>552</v>
      </c>
      <c r="F440" s="17"/>
      <c r="G440" s="17"/>
      <c r="H440" s="98" t="s">
        <v>2679</v>
      </c>
      <c r="I440" s="21" t="s">
        <v>1444</v>
      </c>
      <c r="J440" s="15" t="s">
        <v>2680</v>
      </c>
      <c r="K440" s="22">
        <v>65</v>
      </c>
      <c r="L440" s="11"/>
    </row>
    <row r="441" spans="1:13">
      <c r="A441" s="13" t="s">
        <v>27</v>
      </c>
      <c r="B441" s="21" t="s">
        <v>971</v>
      </c>
      <c r="C441" s="15"/>
      <c r="D441" s="28" t="s">
        <v>972</v>
      </c>
      <c r="E441" s="17" t="s">
        <v>552</v>
      </c>
      <c r="F441" s="17"/>
      <c r="G441" s="17"/>
      <c r="H441" s="112" t="s">
        <v>2681</v>
      </c>
      <c r="I441" s="21" t="s">
        <v>609</v>
      </c>
      <c r="J441" s="15" t="s">
        <v>1155</v>
      </c>
      <c r="K441" s="22">
        <v>75</v>
      </c>
      <c r="L441" s="11"/>
    </row>
    <row r="442" spans="1:13">
      <c r="A442" s="13" t="s">
        <v>9</v>
      </c>
      <c r="B442" s="21"/>
      <c r="C442" s="15"/>
      <c r="D442" s="28"/>
      <c r="E442" s="17"/>
      <c r="F442" s="17"/>
      <c r="G442" s="17"/>
      <c r="H442" s="112"/>
      <c r="I442" s="21"/>
      <c r="J442" s="15"/>
      <c r="K442" s="22"/>
      <c r="L442" s="11"/>
    </row>
    <row r="443" spans="1:13">
      <c r="A443" s="5" t="s">
        <v>2682</v>
      </c>
      <c r="B443" s="6"/>
      <c r="C443" s="9"/>
      <c r="D443" s="6"/>
      <c r="E443" s="6"/>
      <c r="F443" s="6"/>
      <c r="G443" s="6"/>
      <c r="H443" s="150"/>
      <c r="I443" s="6"/>
      <c r="J443" s="9"/>
      <c r="K443" s="10"/>
      <c r="L443" s="11"/>
      <c r="M443" s="323"/>
    </row>
    <row r="444" spans="1:13">
      <c r="A444" s="13" t="s">
        <v>54</v>
      </c>
      <c r="B444" s="21" t="s">
        <v>2683</v>
      </c>
      <c r="C444" s="15"/>
      <c r="D444" s="21" t="s">
        <v>2684</v>
      </c>
      <c r="E444" s="17" t="s">
        <v>40</v>
      </c>
      <c r="F444" s="17"/>
      <c r="G444" s="17"/>
      <c r="H444" s="112" t="s">
        <v>2685</v>
      </c>
      <c r="I444" s="21" t="s">
        <v>2571</v>
      </c>
      <c r="J444" s="15" t="s">
        <v>2686</v>
      </c>
      <c r="K444" s="22">
        <v>35</v>
      </c>
      <c r="L444" s="11"/>
    </row>
    <row r="445" spans="1:13">
      <c r="A445" s="13" t="s">
        <v>80</v>
      </c>
      <c r="B445" s="21" t="s">
        <v>417</v>
      </c>
      <c r="C445" s="15"/>
      <c r="D445" s="28" t="s">
        <v>196</v>
      </c>
      <c r="E445" s="17" t="s">
        <v>552</v>
      </c>
      <c r="F445" s="17"/>
      <c r="G445" s="17"/>
      <c r="H445" s="112" t="s">
        <v>2687</v>
      </c>
      <c r="I445" s="21" t="s">
        <v>860</v>
      </c>
      <c r="J445" s="15" t="s">
        <v>2688</v>
      </c>
      <c r="K445" s="22">
        <v>42</v>
      </c>
      <c r="L445" s="11"/>
    </row>
    <row r="446" spans="1:13">
      <c r="A446" s="13" t="s">
        <v>11</v>
      </c>
      <c r="B446" s="21" t="s">
        <v>503</v>
      </c>
      <c r="C446" s="15"/>
      <c r="D446" s="21" t="s">
        <v>133</v>
      </c>
      <c r="E446" s="17" t="s">
        <v>552</v>
      </c>
      <c r="F446" s="17"/>
      <c r="G446" s="17"/>
      <c r="H446" s="112" t="s">
        <v>2689</v>
      </c>
      <c r="I446" s="21" t="s">
        <v>102</v>
      </c>
      <c r="J446" s="15" t="s">
        <v>2690</v>
      </c>
      <c r="K446" s="22">
        <v>55</v>
      </c>
      <c r="L446" s="11"/>
    </row>
    <row r="447" spans="1:13">
      <c r="A447" s="13" t="s">
        <v>9</v>
      </c>
      <c r="B447" s="21"/>
      <c r="C447" s="15"/>
      <c r="D447" s="21"/>
      <c r="E447" s="21"/>
      <c r="F447" s="17"/>
      <c r="G447" s="17"/>
      <c r="H447" s="112"/>
      <c r="I447" s="21"/>
      <c r="J447" s="15"/>
      <c r="K447" s="27"/>
      <c r="L447" s="11"/>
    </row>
    <row r="448" spans="1:13">
      <c r="A448" s="5" t="s">
        <v>2691</v>
      </c>
      <c r="B448" s="6"/>
      <c r="C448" s="9"/>
      <c r="D448" s="6"/>
      <c r="E448" s="6"/>
      <c r="F448" s="6"/>
      <c r="G448" s="6"/>
      <c r="H448" s="150"/>
      <c r="I448" s="6"/>
      <c r="J448" s="9"/>
      <c r="K448" s="10"/>
      <c r="L448" s="11"/>
      <c r="M448" s="323"/>
    </row>
    <row r="449" spans="1:13">
      <c r="A449" s="13" t="s">
        <v>54</v>
      </c>
      <c r="B449" s="21" t="s">
        <v>296</v>
      </c>
      <c r="C449" s="15"/>
      <c r="D449" s="21" t="s">
        <v>509</v>
      </c>
      <c r="E449" s="17" t="s">
        <v>552</v>
      </c>
      <c r="F449" s="17"/>
      <c r="G449" s="15"/>
      <c r="H449" s="18" t="s">
        <v>2692</v>
      </c>
      <c r="I449" s="21" t="s">
        <v>223</v>
      </c>
      <c r="J449" s="15" t="s">
        <v>2693</v>
      </c>
      <c r="K449" s="22">
        <v>38</v>
      </c>
      <c r="L449" s="11"/>
    </row>
    <row r="450" spans="1:13">
      <c r="A450" s="13" t="s">
        <v>80</v>
      </c>
      <c r="B450" s="21" t="s">
        <v>2664</v>
      </c>
      <c r="C450" s="15"/>
      <c r="D450" s="21" t="s">
        <v>2694</v>
      </c>
      <c r="E450" s="17" t="s">
        <v>552</v>
      </c>
      <c r="F450" s="17"/>
      <c r="G450" s="17"/>
      <c r="H450" s="112" t="s">
        <v>2695</v>
      </c>
      <c r="I450" s="21" t="s">
        <v>223</v>
      </c>
      <c r="J450" s="15" t="s">
        <v>2696</v>
      </c>
      <c r="K450" s="22">
        <v>41</v>
      </c>
      <c r="L450" s="11"/>
    </row>
    <row r="451" spans="1:13">
      <c r="A451" s="13" t="s">
        <v>90</v>
      </c>
      <c r="B451" s="21" t="s">
        <v>2664</v>
      </c>
      <c r="C451" s="15"/>
      <c r="D451" s="21" t="s">
        <v>1297</v>
      </c>
      <c r="E451" s="17" t="s">
        <v>552</v>
      </c>
      <c r="F451" s="28"/>
      <c r="G451" s="17"/>
      <c r="H451" s="98" t="s">
        <v>2697</v>
      </c>
      <c r="I451" s="28" t="s">
        <v>223</v>
      </c>
      <c r="J451" s="15" t="s">
        <v>2698</v>
      </c>
      <c r="K451" s="22">
        <v>46</v>
      </c>
      <c r="L451" s="11"/>
    </row>
    <row r="452" spans="1:13">
      <c r="A452" s="13" t="s">
        <v>4</v>
      </c>
      <c r="B452" s="21" t="s">
        <v>500</v>
      </c>
      <c r="C452" s="23"/>
      <c r="D452" s="21" t="s">
        <v>509</v>
      </c>
      <c r="E452" s="17" t="s">
        <v>552</v>
      </c>
      <c r="F452" s="17"/>
      <c r="G452" s="15"/>
      <c r="H452" s="18" t="s">
        <v>2699</v>
      </c>
      <c r="I452" s="21" t="s">
        <v>223</v>
      </c>
      <c r="J452" s="15" t="s">
        <v>2693</v>
      </c>
      <c r="K452" s="22">
        <v>50</v>
      </c>
      <c r="L452" s="11"/>
    </row>
    <row r="453" spans="1:13">
      <c r="A453" s="13" t="s">
        <v>11</v>
      </c>
      <c r="B453" s="21" t="s">
        <v>503</v>
      </c>
      <c r="C453" s="15"/>
      <c r="D453" s="21" t="s">
        <v>133</v>
      </c>
      <c r="E453" s="17" t="s">
        <v>40</v>
      </c>
      <c r="F453" s="17"/>
      <c r="G453" s="17"/>
      <c r="H453" s="112" t="s">
        <v>2700</v>
      </c>
      <c r="I453" s="21" t="s">
        <v>223</v>
      </c>
      <c r="J453" s="15" t="s">
        <v>2196</v>
      </c>
      <c r="K453" s="22">
        <v>55</v>
      </c>
      <c r="L453" s="11"/>
    </row>
    <row r="454" spans="1:13">
      <c r="A454" s="13" t="s">
        <v>9</v>
      </c>
      <c r="B454" s="21"/>
      <c r="C454" s="15"/>
      <c r="D454" s="21"/>
      <c r="E454" s="21"/>
      <c r="F454" s="17"/>
      <c r="G454" s="17"/>
      <c r="H454" s="161"/>
      <c r="I454" s="21"/>
      <c r="J454" s="15"/>
      <c r="K454" s="27"/>
      <c r="L454" s="11"/>
    </row>
    <row r="455" spans="1:13">
      <c r="A455" s="364" t="s">
        <v>423</v>
      </c>
      <c r="B455" s="365"/>
      <c r="C455" s="365"/>
      <c r="D455" s="365"/>
      <c r="E455" s="365"/>
      <c r="F455" s="365"/>
      <c r="G455" s="365"/>
      <c r="H455" s="366"/>
      <c r="I455" s="6"/>
      <c r="J455" s="9"/>
      <c r="K455" s="10"/>
      <c r="L455" s="11"/>
      <c r="M455" s="323"/>
    </row>
    <row r="456" spans="1:13">
      <c r="A456" s="13" t="s">
        <v>4</v>
      </c>
      <c r="B456" s="21" t="s">
        <v>2701</v>
      </c>
      <c r="C456" s="15"/>
      <c r="D456" s="21" t="s">
        <v>644</v>
      </c>
      <c r="E456" s="17" t="s">
        <v>1159</v>
      </c>
      <c r="F456" s="28"/>
      <c r="G456" s="17"/>
      <c r="H456" s="18">
        <v>14.54</v>
      </c>
      <c r="I456" s="21" t="s">
        <v>86</v>
      </c>
      <c r="J456" s="15" t="s">
        <v>2702</v>
      </c>
      <c r="K456" s="22">
        <v>54</v>
      </c>
      <c r="L456" s="11"/>
    </row>
    <row r="457" spans="1:13">
      <c r="A457" s="13" t="s">
        <v>11</v>
      </c>
      <c r="B457" s="82" t="s">
        <v>421</v>
      </c>
      <c r="C457" s="83"/>
      <c r="D457" s="82" t="s">
        <v>422</v>
      </c>
      <c r="E457" s="84" t="s">
        <v>1159</v>
      </c>
      <c r="F457" s="85"/>
      <c r="G457" s="84"/>
      <c r="H457" s="86" t="s">
        <v>427</v>
      </c>
      <c r="I457" s="82" t="s">
        <v>216</v>
      </c>
      <c r="J457" s="83" t="s">
        <v>175</v>
      </c>
      <c r="K457" s="87">
        <v>55</v>
      </c>
      <c r="L457" s="11" t="s">
        <v>2566</v>
      </c>
    </row>
    <row r="458" spans="1:13">
      <c r="A458" s="13" t="s">
        <v>17</v>
      </c>
      <c r="B458" s="21" t="s">
        <v>2703</v>
      </c>
      <c r="C458" s="15"/>
      <c r="D458" s="21" t="s">
        <v>2162</v>
      </c>
      <c r="E458" s="17" t="s">
        <v>1159</v>
      </c>
      <c r="F458" s="28"/>
      <c r="G458" s="17"/>
      <c r="H458" s="18">
        <v>12.59</v>
      </c>
      <c r="I458" s="21" t="s">
        <v>216</v>
      </c>
      <c r="J458" s="15" t="s">
        <v>2704</v>
      </c>
      <c r="K458" s="22">
        <v>62</v>
      </c>
      <c r="L458" s="11"/>
    </row>
    <row r="459" spans="1:13">
      <c r="A459" s="13" t="s">
        <v>20</v>
      </c>
      <c r="B459" s="29" t="s">
        <v>2705</v>
      </c>
      <c r="C459" s="23"/>
      <c r="D459" s="29" t="s">
        <v>2706</v>
      </c>
      <c r="E459" s="30" t="s">
        <v>1159</v>
      </c>
      <c r="F459" s="73"/>
      <c r="G459" s="30"/>
      <c r="H459" s="44">
        <v>11</v>
      </c>
      <c r="I459" s="29" t="s">
        <v>514</v>
      </c>
      <c r="J459" s="23" t="s">
        <v>2707</v>
      </c>
      <c r="K459" s="45">
        <v>65</v>
      </c>
      <c r="L459" s="11"/>
    </row>
    <row r="460" spans="1:13">
      <c r="A460" s="13" t="s">
        <v>25</v>
      </c>
      <c r="B460" s="21" t="s">
        <v>2708</v>
      </c>
      <c r="C460" s="15"/>
      <c r="D460" s="21" t="s">
        <v>1769</v>
      </c>
      <c r="E460" s="17" t="s">
        <v>1159</v>
      </c>
      <c r="F460" s="28"/>
      <c r="G460" s="17"/>
      <c r="H460" s="18">
        <v>10.99</v>
      </c>
      <c r="I460" s="21" t="s">
        <v>572</v>
      </c>
      <c r="J460" s="15" t="s">
        <v>2709</v>
      </c>
      <c r="K460" s="22">
        <v>71</v>
      </c>
      <c r="L460" s="11"/>
    </row>
    <row r="461" spans="1:13">
      <c r="A461" s="13" t="s">
        <v>27</v>
      </c>
      <c r="B461" s="29" t="s">
        <v>1254</v>
      </c>
      <c r="C461" s="23"/>
      <c r="D461" s="29" t="s">
        <v>771</v>
      </c>
      <c r="E461" s="17" t="s">
        <v>1159</v>
      </c>
      <c r="F461" s="73"/>
      <c r="G461" s="30"/>
      <c r="H461" s="44">
        <v>8.4700000000000006</v>
      </c>
      <c r="I461" s="21" t="s">
        <v>1030</v>
      </c>
      <c r="J461" s="23" t="s">
        <v>2710</v>
      </c>
      <c r="K461" s="45">
        <v>75</v>
      </c>
      <c r="L461" s="11"/>
    </row>
    <row r="462" spans="1:13">
      <c r="A462" s="13" t="s">
        <v>116</v>
      </c>
      <c r="B462" s="21" t="s">
        <v>442</v>
      </c>
      <c r="C462" s="15"/>
      <c r="D462" s="28" t="s">
        <v>443</v>
      </c>
      <c r="E462" s="20" t="s">
        <v>1159</v>
      </c>
      <c r="F462" s="21"/>
      <c r="G462" s="17"/>
      <c r="H462" s="18">
        <v>7.38</v>
      </c>
      <c r="I462" s="25" t="s">
        <v>243</v>
      </c>
      <c r="J462" s="26" t="s">
        <v>2711</v>
      </c>
      <c r="K462" s="20">
        <v>80</v>
      </c>
      <c r="L462" s="11"/>
    </row>
    <row r="463" spans="1:13">
      <c r="A463" s="13" t="s">
        <v>30</v>
      </c>
      <c r="B463" s="21" t="s">
        <v>393</v>
      </c>
      <c r="C463" s="15"/>
      <c r="D463" s="28" t="s">
        <v>115</v>
      </c>
      <c r="E463" s="17" t="s">
        <v>1159</v>
      </c>
      <c r="F463" s="21"/>
      <c r="G463" s="17"/>
      <c r="H463" s="18">
        <v>5.2</v>
      </c>
      <c r="I463" s="27" t="s">
        <v>122</v>
      </c>
      <c r="J463" s="57">
        <v>180819</v>
      </c>
      <c r="K463" s="22">
        <v>86</v>
      </c>
      <c r="L463" s="11"/>
    </row>
    <row r="464" spans="1:13">
      <c r="A464" s="13" t="s">
        <v>392</v>
      </c>
      <c r="B464" s="21" t="s">
        <v>393</v>
      </c>
      <c r="C464" s="15"/>
      <c r="D464" s="28" t="s">
        <v>2712</v>
      </c>
      <c r="E464" s="17" t="s">
        <v>1159</v>
      </c>
      <c r="F464" s="21"/>
      <c r="G464" s="17"/>
      <c r="H464" s="18">
        <v>4.2300000000000004</v>
      </c>
      <c r="I464" s="27" t="s">
        <v>122</v>
      </c>
      <c r="J464" s="57" t="s">
        <v>2713</v>
      </c>
      <c r="K464" s="22">
        <v>90</v>
      </c>
      <c r="L464" s="11"/>
    </row>
    <row r="465" spans="1:13">
      <c r="A465" s="13" t="s">
        <v>9</v>
      </c>
      <c r="B465" s="21"/>
      <c r="C465" s="15"/>
      <c r="D465" s="21"/>
      <c r="E465" s="17"/>
      <c r="F465" s="21"/>
      <c r="G465" s="21"/>
      <c r="H465" s="186"/>
      <c r="I465" s="21"/>
      <c r="J465" s="15"/>
      <c r="K465" s="22"/>
      <c r="L465" s="11"/>
    </row>
    <row r="466" spans="1:13">
      <c r="A466" s="364" t="s">
        <v>418</v>
      </c>
      <c r="B466" s="365"/>
      <c r="C466" s="365"/>
      <c r="D466" s="365"/>
      <c r="E466" s="365"/>
      <c r="F466" s="365"/>
      <c r="G466" s="365"/>
      <c r="H466" s="367"/>
      <c r="I466" s="6"/>
      <c r="J466" s="9"/>
      <c r="K466" s="10"/>
      <c r="L466" s="11"/>
      <c r="M466" s="323"/>
    </row>
    <row r="467" spans="1:13">
      <c r="A467" s="13" t="s">
        <v>17</v>
      </c>
      <c r="B467" s="21" t="s">
        <v>1167</v>
      </c>
      <c r="C467" s="15"/>
      <c r="D467" s="21" t="s">
        <v>1168</v>
      </c>
      <c r="E467" s="30" t="s">
        <v>1164</v>
      </c>
      <c r="F467" s="28"/>
      <c r="G467" s="17"/>
      <c r="H467" s="18">
        <v>13.4</v>
      </c>
      <c r="I467" s="28" t="s">
        <v>68</v>
      </c>
      <c r="J467" s="15" t="s">
        <v>2714</v>
      </c>
      <c r="K467" s="22">
        <v>64</v>
      </c>
      <c r="L467" s="11"/>
    </row>
    <row r="468" spans="1:13">
      <c r="A468" s="13" t="s">
        <v>20</v>
      </c>
      <c r="B468" s="21" t="s">
        <v>1167</v>
      </c>
      <c r="C468" s="15"/>
      <c r="D468" s="21" t="s">
        <v>1168</v>
      </c>
      <c r="E468" s="17" t="s">
        <v>1164</v>
      </c>
      <c r="F468" s="21"/>
      <c r="G468" s="17"/>
      <c r="H468" s="18">
        <v>10.89</v>
      </c>
      <c r="I468" s="25" t="s">
        <v>15</v>
      </c>
      <c r="J468" s="26" t="s">
        <v>558</v>
      </c>
      <c r="K468" s="20">
        <v>68</v>
      </c>
      <c r="L468" s="11"/>
    </row>
    <row r="469" spans="1:13">
      <c r="A469" s="13" t="s">
        <v>25</v>
      </c>
      <c r="B469" s="21" t="s">
        <v>1167</v>
      </c>
      <c r="C469" s="15"/>
      <c r="D469" s="21" t="s">
        <v>1172</v>
      </c>
      <c r="E469" s="17" t="s">
        <v>1164</v>
      </c>
      <c r="F469" s="21"/>
      <c r="G469" s="17"/>
      <c r="H469" s="18">
        <v>10.08</v>
      </c>
      <c r="I469" s="25" t="s">
        <v>15</v>
      </c>
      <c r="J469" s="26" t="s">
        <v>1174</v>
      </c>
      <c r="K469" s="20">
        <v>70</v>
      </c>
      <c r="L469" s="11"/>
    </row>
    <row r="470" spans="1:13">
      <c r="A470" s="13" t="s">
        <v>27</v>
      </c>
      <c r="B470" s="29" t="s">
        <v>1254</v>
      </c>
      <c r="C470" s="23"/>
      <c r="D470" s="29" t="s">
        <v>771</v>
      </c>
      <c r="E470" s="17" t="s">
        <v>1164</v>
      </c>
      <c r="F470" s="73"/>
      <c r="G470" s="30"/>
      <c r="H470" s="44">
        <v>8.9700000000000006</v>
      </c>
      <c r="I470" s="21" t="s">
        <v>860</v>
      </c>
      <c r="J470" s="23" t="s">
        <v>2715</v>
      </c>
      <c r="K470" s="45">
        <v>76</v>
      </c>
      <c r="L470" s="11"/>
    </row>
    <row r="471" spans="1:13">
      <c r="A471" s="13" t="s">
        <v>30</v>
      </c>
      <c r="B471" s="21" t="s">
        <v>393</v>
      </c>
      <c r="C471" s="15"/>
      <c r="D471" s="28" t="s">
        <v>115</v>
      </c>
      <c r="E471" s="17" t="s">
        <v>1164</v>
      </c>
      <c r="F471" s="21"/>
      <c r="G471" s="17"/>
      <c r="H471" s="18">
        <v>5.83</v>
      </c>
      <c r="I471" s="27" t="s">
        <v>122</v>
      </c>
      <c r="J471" s="57">
        <v>180819</v>
      </c>
      <c r="K471" s="22">
        <v>86</v>
      </c>
      <c r="L471" s="11"/>
    </row>
    <row r="472" spans="1:13">
      <c r="A472" s="13" t="s">
        <v>392</v>
      </c>
      <c r="B472" s="21" t="s">
        <v>393</v>
      </c>
      <c r="C472" s="15"/>
      <c r="D472" s="28" t="s">
        <v>2712</v>
      </c>
      <c r="E472" s="17" t="s">
        <v>1164</v>
      </c>
      <c r="F472" s="21"/>
      <c r="G472" s="17"/>
      <c r="H472" s="18">
        <v>4.78</v>
      </c>
      <c r="I472" s="27" t="s">
        <v>122</v>
      </c>
      <c r="J472" s="57" t="s">
        <v>2713</v>
      </c>
      <c r="K472" s="22">
        <v>90</v>
      </c>
      <c r="L472" s="11"/>
    </row>
    <row r="473" spans="1:13">
      <c r="A473" s="13" t="s">
        <v>9</v>
      </c>
      <c r="B473" s="21"/>
      <c r="C473" s="15"/>
      <c r="D473" s="21"/>
      <c r="E473" s="17"/>
      <c r="F473" s="21"/>
      <c r="G473" s="21"/>
      <c r="H473" s="186"/>
      <c r="I473" s="21"/>
      <c r="J473" s="15"/>
      <c r="K473" s="22"/>
      <c r="L473" s="11"/>
    </row>
    <row r="474" spans="1:13">
      <c r="A474" s="364" t="s">
        <v>414</v>
      </c>
      <c r="B474" s="365"/>
      <c r="C474" s="365"/>
      <c r="D474" s="365"/>
      <c r="E474" s="365"/>
      <c r="F474" s="365"/>
      <c r="G474" s="365"/>
      <c r="H474" s="367"/>
      <c r="I474" s="6"/>
      <c r="J474" s="9"/>
      <c r="K474" s="10"/>
      <c r="L474" s="11"/>
      <c r="M474" s="323"/>
    </row>
    <row r="475" spans="1:13">
      <c r="A475" s="13" t="s">
        <v>25</v>
      </c>
      <c r="B475" s="21" t="s">
        <v>405</v>
      </c>
      <c r="C475" s="15"/>
      <c r="D475" s="4" t="s">
        <v>285</v>
      </c>
      <c r="E475" s="20" t="s">
        <v>1169</v>
      </c>
      <c r="F475" s="17"/>
      <c r="G475" s="17"/>
      <c r="H475" s="18">
        <v>11.98</v>
      </c>
      <c r="I475" s="28" t="s">
        <v>329</v>
      </c>
      <c r="J475" s="15" t="s">
        <v>2716</v>
      </c>
      <c r="K475" s="22">
        <v>70</v>
      </c>
      <c r="L475" s="11"/>
    </row>
    <row r="476" spans="1:13">
      <c r="A476" s="13" t="s">
        <v>27</v>
      </c>
      <c r="B476" s="29" t="s">
        <v>1254</v>
      </c>
      <c r="C476" s="23"/>
      <c r="D476" s="29" t="s">
        <v>771</v>
      </c>
      <c r="E476" s="30" t="s">
        <v>1169</v>
      </c>
      <c r="F476" s="73"/>
      <c r="G476" s="30"/>
      <c r="H476" s="44">
        <v>9.51</v>
      </c>
      <c r="I476" s="29" t="s">
        <v>860</v>
      </c>
      <c r="J476" s="23" t="s">
        <v>2715</v>
      </c>
      <c r="K476" s="45">
        <v>76</v>
      </c>
      <c r="L476" s="11"/>
    </row>
    <row r="477" spans="1:13">
      <c r="A477" s="13" t="s">
        <v>116</v>
      </c>
      <c r="B477" s="21" t="s">
        <v>393</v>
      </c>
      <c r="C477" s="15"/>
      <c r="D477" s="21" t="s">
        <v>115</v>
      </c>
      <c r="E477" s="17" t="s">
        <v>1169</v>
      </c>
      <c r="F477" s="15"/>
      <c r="G477" s="15"/>
      <c r="H477" s="18">
        <v>6.98</v>
      </c>
      <c r="I477" s="28" t="s">
        <v>280</v>
      </c>
      <c r="J477" s="15" t="s">
        <v>2717</v>
      </c>
      <c r="K477" s="45">
        <v>83</v>
      </c>
      <c r="L477" s="11"/>
    </row>
    <row r="478" spans="1:13">
      <c r="A478" s="13" t="s">
        <v>30</v>
      </c>
      <c r="B478" s="21" t="s">
        <v>393</v>
      </c>
      <c r="C478" s="15"/>
      <c r="D478" s="28" t="s">
        <v>115</v>
      </c>
      <c r="E478" s="17" t="s">
        <v>1169</v>
      </c>
      <c r="F478" s="21"/>
      <c r="G478" s="17"/>
      <c r="H478" s="18">
        <v>6.25</v>
      </c>
      <c r="I478" s="27" t="s">
        <v>122</v>
      </c>
      <c r="J478" s="57">
        <v>180819</v>
      </c>
      <c r="K478" s="22">
        <v>86</v>
      </c>
      <c r="L478" s="11"/>
    </row>
    <row r="479" spans="1:13">
      <c r="A479" s="13" t="s">
        <v>392</v>
      </c>
      <c r="B479" s="21" t="s">
        <v>393</v>
      </c>
      <c r="C479" s="15"/>
      <c r="D479" s="28" t="s">
        <v>2712</v>
      </c>
      <c r="E479" s="17" t="s">
        <v>1169</v>
      </c>
      <c r="F479" s="21"/>
      <c r="G479" s="17"/>
      <c r="H479" s="18">
        <v>5.32</v>
      </c>
      <c r="I479" s="27" t="s">
        <v>122</v>
      </c>
      <c r="J479" s="57" t="s">
        <v>2713</v>
      </c>
      <c r="K479" s="22">
        <v>90</v>
      </c>
      <c r="L479" s="11"/>
    </row>
    <row r="480" spans="1:13">
      <c r="A480" s="13" t="s">
        <v>9</v>
      </c>
      <c r="B480" s="21"/>
      <c r="C480" s="15"/>
      <c r="D480" s="21"/>
      <c r="E480" s="17"/>
      <c r="F480" s="178"/>
      <c r="G480" s="179"/>
      <c r="H480" s="186"/>
      <c r="I480" s="21"/>
      <c r="J480" s="15"/>
      <c r="K480" s="22"/>
      <c r="L480" s="11"/>
    </row>
    <row r="481" spans="1:13">
      <c r="A481" s="364" t="s">
        <v>403</v>
      </c>
      <c r="B481" s="365"/>
      <c r="C481" s="365"/>
      <c r="D481" s="365"/>
      <c r="E481" s="365"/>
      <c r="F481" s="365"/>
      <c r="G481" s="365"/>
      <c r="H481" s="367"/>
      <c r="I481" s="6"/>
      <c r="J481" s="9"/>
      <c r="K481" s="10"/>
      <c r="L481" s="11"/>
      <c r="M481" s="323"/>
    </row>
    <row r="482" spans="1:13">
      <c r="A482" s="13" t="s">
        <v>116</v>
      </c>
      <c r="B482" s="21" t="s">
        <v>1180</v>
      </c>
      <c r="C482" s="15"/>
      <c r="D482" s="28" t="s">
        <v>155</v>
      </c>
      <c r="E482" s="17" t="s">
        <v>1173</v>
      </c>
      <c r="F482" s="28"/>
      <c r="G482" s="17"/>
      <c r="H482" s="18">
        <v>10.14</v>
      </c>
      <c r="I482" s="21" t="s">
        <v>1053</v>
      </c>
      <c r="J482" s="15" t="s">
        <v>2718</v>
      </c>
      <c r="K482" s="22">
        <v>81</v>
      </c>
      <c r="L482" s="11"/>
    </row>
    <row r="483" spans="1:13">
      <c r="A483" s="13" t="s">
        <v>30</v>
      </c>
      <c r="B483" s="21" t="s">
        <v>656</v>
      </c>
      <c r="C483" s="15"/>
      <c r="D483" s="21" t="s">
        <v>170</v>
      </c>
      <c r="E483" s="17" t="s">
        <v>1173</v>
      </c>
      <c r="F483" s="28"/>
      <c r="G483" s="17"/>
      <c r="H483" s="18">
        <v>7.25</v>
      </c>
      <c r="I483" s="21" t="s">
        <v>351</v>
      </c>
      <c r="J483" s="15" t="s">
        <v>2719</v>
      </c>
      <c r="K483" s="22">
        <v>85</v>
      </c>
      <c r="L483" s="11"/>
    </row>
    <row r="484" spans="1:13">
      <c r="A484" s="13" t="s">
        <v>392</v>
      </c>
      <c r="B484" s="21" t="s">
        <v>393</v>
      </c>
      <c r="C484" s="15"/>
      <c r="D484" s="28" t="s">
        <v>2712</v>
      </c>
      <c r="E484" s="17" t="s">
        <v>1173</v>
      </c>
      <c r="F484" s="21"/>
      <c r="G484" s="17"/>
      <c r="H484" s="18">
        <v>5.77</v>
      </c>
      <c r="I484" s="27" t="s">
        <v>122</v>
      </c>
      <c r="J484" s="57" t="s">
        <v>2720</v>
      </c>
      <c r="K484" s="22">
        <v>90</v>
      </c>
      <c r="L484" s="11"/>
    </row>
    <row r="485" spans="1:13">
      <c r="A485" s="13" t="s">
        <v>9</v>
      </c>
      <c r="B485" s="21"/>
      <c r="C485" s="15"/>
      <c r="D485" s="21"/>
      <c r="E485" s="21"/>
      <c r="F485" s="28"/>
      <c r="G485" s="17"/>
      <c r="H485" s="186"/>
      <c r="I485" s="21"/>
      <c r="J485" s="15"/>
      <c r="K485" s="27"/>
      <c r="L485" s="11"/>
    </row>
    <row r="486" spans="1:13">
      <c r="A486" s="364" t="s">
        <v>464</v>
      </c>
      <c r="B486" s="365"/>
      <c r="C486" s="365"/>
      <c r="D486" s="365"/>
      <c r="E486" s="365"/>
      <c r="F486" s="365"/>
      <c r="G486" s="365"/>
      <c r="H486" s="367"/>
      <c r="I486" s="6"/>
      <c r="J486" s="9"/>
      <c r="K486" s="10"/>
      <c r="L486" s="11"/>
      <c r="M486" s="323"/>
    </row>
    <row r="487" spans="1:13">
      <c r="A487" s="13" t="s">
        <v>4</v>
      </c>
      <c r="B487" s="21" t="s">
        <v>1188</v>
      </c>
      <c r="C487" s="15"/>
      <c r="D487" s="21" t="s">
        <v>278</v>
      </c>
      <c r="E487" s="17" t="s">
        <v>1183</v>
      </c>
      <c r="F487" s="28"/>
      <c r="G487" s="17"/>
      <c r="H487" s="18">
        <v>49.36</v>
      </c>
      <c r="I487" s="21" t="s">
        <v>102</v>
      </c>
      <c r="J487" s="15" t="s">
        <v>2721</v>
      </c>
      <c r="K487" s="22">
        <v>50</v>
      </c>
      <c r="L487" s="11"/>
    </row>
    <row r="488" spans="1:13">
      <c r="A488" s="13" t="s">
        <v>11</v>
      </c>
      <c r="B488" s="21" t="s">
        <v>1188</v>
      </c>
      <c r="C488" s="15"/>
      <c r="D488" s="21" t="s">
        <v>278</v>
      </c>
      <c r="E488" s="17" t="s">
        <v>1183</v>
      </c>
      <c r="F488" s="28"/>
      <c r="G488" s="17"/>
      <c r="H488" s="18">
        <v>46.08</v>
      </c>
      <c r="I488" s="28" t="s">
        <v>68</v>
      </c>
      <c r="J488" s="15" t="s">
        <v>2722</v>
      </c>
      <c r="K488" s="22">
        <v>55</v>
      </c>
      <c r="L488" s="11"/>
    </row>
    <row r="489" spans="1:13">
      <c r="A489" s="13" t="s">
        <v>17</v>
      </c>
      <c r="B489" s="21" t="s">
        <v>1373</v>
      </c>
      <c r="C489" s="15"/>
      <c r="D489" s="21" t="s">
        <v>165</v>
      </c>
      <c r="E489" s="17" t="s">
        <v>1183</v>
      </c>
      <c r="F489" s="28"/>
      <c r="G489" s="17"/>
      <c r="H489" s="18">
        <v>38.93</v>
      </c>
      <c r="I489" s="21" t="s">
        <v>255</v>
      </c>
      <c r="J489" s="15" t="s">
        <v>2723</v>
      </c>
      <c r="K489" s="22">
        <v>60</v>
      </c>
      <c r="L489" s="11"/>
    </row>
    <row r="490" spans="1:13">
      <c r="A490" s="13" t="s">
        <v>20</v>
      </c>
      <c r="B490" s="21" t="s">
        <v>1167</v>
      </c>
      <c r="C490" s="15"/>
      <c r="D490" s="21" t="s">
        <v>1168</v>
      </c>
      <c r="E490" s="17" t="s">
        <v>1183</v>
      </c>
      <c r="F490" s="15"/>
      <c r="G490" s="17"/>
      <c r="H490" s="18">
        <v>33.46</v>
      </c>
      <c r="I490" s="19" t="s">
        <v>68</v>
      </c>
      <c r="J490" s="15" t="s">
        <v>2724</v>
      </c>
      <c r="K490" s="22">
        <v>65</v>
      </c>
      <c r="L490" s="11"/>
    </row>
    <row r="491" spans="1:13">
      <c r="A491" s="13" t="s">
        <v>25</v>
      </c>
      <c r="B491" s="21" t="s">
        <v>405</v>
      </c>
      <c r="C491" s="15"/>
      <c r="D491" s="4" t="s">
        <v>285</v>
      </c>
      <c r="E491" s="22" t="s">
        <v>1183</v>
      </c>
      <c r="F491" s="21"/>
      <c r="G491" s="17"/>
      <c r="H491" s="18">
        <v>30.25</v>
      </c>
      <c r="I491" s="27" t="s">
        <v>232</v>
      </c>
      <c r="J491" s="15" t="s">
        <v>2725</v>
      </c>
      <c r="K491" s="20">
        <v>72</v>
      </c>
      <c r="L491" s="11"/>
    </row>
    <row r="492" spans="1:13">
      <c r="A492" s="13" t="s">
        <v>27</v>
      </c>
      <c r="B492" s="29" t="s">
        <v>395</v>
      </c>
      <c r="C492" s="23"/>
      <c r="D492" s="29" t="s">
        <v>1209</v>
      </c>
      <c r="E492" s="30" t="s">
        <v>1183</v>
      </c>
      <c r="F492" s="73"/>
      <c r="G492" s="30"/>
      <c r="H492" s="44">
        <v>25.02</v>
      </c>
      <c r="I492" s="73" t="s">
        <v>232</v>
      </c>
      <c r="J492" s="23" t="s">
        <v>2726</v>
      </c>
      <c r="K492" s="45">
        <v>75</v>
      </c>
      <c r="L492" s="11"/>
    </row>
    <row r="493" spans="1:13">
      <c r="A493" s="13" t="s">
        <v>116</v>
      </c>
      <c r="B493" s="21" t="s">
        <v>395</v>
      </c>
      <c r="C493" s="15"/>
      <c r="D493" s="21" t="s">
        <v>126</v>
      </c>
      <c r="E493" s="17" t="s">
        <v>1183</v>
      </c>
      <c r="F493" s="28"/>
      <c r="G493" s="17"/>
      <c r="H493" s="18">
        <v>18.440000000000001</v>
      </c>
      <c r="I493" s="28" t="s">
        <v>232</v>
      </c>
      <c r="J493" s="15" t="s">
        <v>2727</v>
      </c>
      <c r="K493" s="22">
        <v>81</v>
      </c>
      <c r="L493" s="11"/>
    </row>
    <row r="494" spans="1:13">
      <c r="A494" s="13" t="s">
        <v>30</v>
      </c>
      <c r="B494" s="21" t="s">
        <v>393</v>
      </c>
      <c r="C494" s="15"/>
      <c r="D494" s="21" t="s">
        <v>115</v>
      </c>
      <c r="E494" s="17" t="s">
        <v>1183</v>
      </c>
      <c r="F494" s="21"/>
      <c r="G494" s="17"/>
      <c r="H494" s="18" t="s">
        <v>455</v>
      </c>
      <c r="I494" s="21" t="s">
        <v>280</v>
      </c>
      <c r="J494" s="15" t="s">
        <v>2728</v>
      </c>
      <c r="K494" s="22">
        <v>87</v>
      </c>
      <c r="L494" s="11"/>
    </row>
    <row r="495" spans="1:13">
      <c r="A495" s="13" t="s">
        <v>9</v>
      </c>
      <c r="B495" s="21"/>
      <c r="C495" s="15"/>
      <c r="D495" s="21"/>
      <c r="E495" s="17"/>
      <c r="F495" s="28"/>
      <c r="G495" s="17"/>
      <c r="H495" s="177"/>
      <c r="I495" s="21"/>
      <c r="J495" s="15"/>
      <c r="K495" s="22"/>
      <c r="L495" s="11"/>
    </row>
    <row r="496" spans="1:13">
      <c r="A496" s="364" t="s">
        <v>463</v>
      </c>
      <c r="B496" s="365"/>
      <c r="C496" s="365"/>
      <c r="D496" s="365"/>
      <c r="E496" s="365"/>
      <c r="F496" s="365"/>
      <c r="G496" s="365"/>
      <c r="H496" s="367"/>
      <c r="I496" s="365"/>
      <c r="J496" s="365"/>
      <c r="K496" s="368"/>
      <c r="L496" s="11"/>
      <c r="M496" s="323"/>
    </row>
    <row r="497" spans="1:13">
      <c r="A497" s="13" t="s">
        <v>17</v>
      </c>
      <c r="B497" s="21" t="s">
        <v>2587</v>
      </c>
      <c r="C497" s="15"/>
      <c r="D497" s="21" t="s">
        <v>1064</v>
      </c>
      <c r="E497" s="17" t="s">
        <v>1189</v>
      </c>
      <c r="F497" s="28"/>
      <c r="G497" s="17"/>
      <c r="H497" s="18">
        <v>44.38</v>
      </c>
      <c r="I497" s="21" t="s">
        <v>68</v>
      </c>
      <c r="J497" s="15" t="s">
        <v>2729</v>
      </c>
      <c r="K497" s="22">
        <v>60</v>
      </c>
      <c r="L497" s="11"/>
    </row>
    <row r="498" spans="1:13">
      <c r="A498" s="13" t="s">
        <v>20</v>
      </c>
      <c r="B498" s="29" t="s">
        <v>406</v>
      </c>
      <c r="C498" s="23"/>
      <c r="D498" s="29" t="s">
        <v>407</v>
      </c>
      <c r="E498" s="30" t="s">
        <v>1189</v>
      </c>
      <c r="F498" s="28"/>
      <c r="G498" s="17"/>
      <c r="H498" s="18">
        <v>39.92</v>
      </c>
      <c r="I498" s="28" t="s">
        <v>68</v>
      </c>
      <c r="J498" s="15" t="s">
        <v>2730</v>
      </c>
      <c r="K498" s="22">
        <v>65</v>
      </c>
      <c r="L498" s="11"/>
    </row>
    <row r="499" spans="1:13">
      <c r="A499" s="13" t="s">
        <v>25</v>
      </c>
      <c r="B499" s="29" t="s">
        <v>406</v>
      </c>
      <c r="C499" s="23"/>
      <c r="D499" s="29" t="s">
        <v>407</v>
      </c>
      <c r="E499" s="369" t="s">
        <v>1189</v>
      </c>
      <c r="F499" s="17"/>
      <c r="G499" s="17"/>
      <c r="H499" s="18">
        <v>34</v>
      </c>
      <c r="I499" s="25" t="s">
        <v>68</v>
      </c>
      <c r="J499" s="26" t="s">
        <v>2731</v>
      </c>
      <c r="K499" s="45">
        <v>70</v>
      </c>
      <c r="L499" s="11"/>
    </row>
    <row r="500" spans="1:13">
      <c r="A500" s="13" t="s">
        <v>27</v>
      </c>
      <c r="B500" s="93" t="s">
        <v>406</v>
      </c>
      <c r="C500" s="94"/>
      <c r="D500" s="93" t="s">
        <v>407</v>
      </c>
      <c r="E500" s="84" t="s">
        <v>1189</v>
      </c>
      <c r="F500" s="85"/>
      <c r="G500" s="84"/>
      <c r="H500" s="86" t="s">
        <v>439</v>
      </c>
      <c r="I500" s="82" t="s">
        <v>290</v>
      </c>
      <c r="J500" s="83" t="s">
        <v>317</v>
      </c>
      <c r="K500" s="87">
        <v>75</v>
      </c>
      <c r="L500" s="11" t="s">
        <v>2566</v>
      </c>
    </row>
    <row r="501" spans="1:13">
      <c r="A501" s="13" t="s">
        <v>9</v>
      </c>
      <c r="B501" s="21"/>
      <c r="C501" s="15"/>
      <c r="D501" s="21"/>
      <c r="E501" s="21"/>
      <c r="F501" s="28"/>
      <c r="G501" s="17"/>
      <c r="H501" s="186"/>
      <c r="I501" s="21"/>
      <c r="J501" s="15"/>
      <c r="K501" s="27"/>
      <c r="L501" s="11"/>
    </row>
    <row r="502" spans="1:13">
      <c r="A502" s="364" t="s">
        <v>456</v>
      </c>
      <c r="B502" s="365"/>
      <c r="C502" s="365"/>
      <c r="D502" s="365"/>
      <c r="E502" s="365"/>
      <c r="F502" s="365"/>
      <c r="G502" s="365"/>
      <c r="H502" s="367"/>
      <c r="I502" s="365"/>
      <c r="J502" s="365"/>
      <c r="K502" s="368"/>
      <c r="L502" s="11"/>
      <c r="M502" s="323"/>
    </row>
    <row r="503" spans="1:13">
      <c r="A503" s="13" t="s">
        <v>4</v>
      </c>
      <c r="B503" s="21" t="s">
        <v>445</v>
      </c>
      <c r="C503" s="15"/>
      <c r="D503" s="28" t="s">
        <v>307</v>
      </c>
      <c r="E503" s="17" t="s">
        <v>1222</v>
      </c>
      <c r="F503" s="28"/>
      <c r="G503" s="17"/>
      <c r="H503" s="18">
        <v>61.1</v>
      </c>
      <c r="I503" s="21" t="s">
        <v>57</v>
      </c>
      <c r="J503" s="15" t="s">
        <v>2732</v>
      </c>
      <c r="K503" s="22">
        <v>50</v>
      </c>
      <c r="L503" s="11"/>
    </row>
    <row r="504" spans="1:13">
      <c r="A504" s="13" t="s">
        <v>11</v>
      </c>
      <c r="B504" s="21" t="s">
        <v>1233</v>
      </c>
      <c r="C504" s="15"/>
      <c r="D504" s="21" t="s">
        <v>307</v>
      </c>
      <c r="E504" s="17" t="s">
        <v>1222</v>
      </c>
      <c r="F504" s="28"/>
      <c r="G504" s="17"/>
      <c r="H504" s="18">
        <v>55.57</v>
      </c>
      <c r="I504" s="21" t="s">
        <v>57</v>
      </c>
      <c r="J504" s="15" t="s">
        <v>2733</v>
      </c>
      <c r="K504" s="22">
        <v>55</v>
      </c>
      <c r="L504" s="11"/>
    </row>
    <row r="505" spans="1:13">
      <c r="A505" s="13" t="s">
        <v>17</v>
      </c>
      <c r="B505" s="29" t="s">
        <v>445</v>
      </c>
      <c r="C505" s="23"/>
      <c r="D505" s="29" t="s">
        <v>307</v>
      </c>
      <c r="E505" s="30" t="s">
        <v>1222</v>
      </c>
      <c r="F505" s="73"/>
      <c r="G505" s="30"/>
      <c r="H505" s="44">
        <v>48.08</v>
      </c>
      <c r="I505" s="21" t="s">
        <v>57</v>
      </c>
      <c r="J505" s="15" t="s">
        <v>2734</v>
      </c>
      <c r="K505" s="22">
        <v>60</v>
      </c>
      <c r="L505" s="11"/>
    </row>
    <row r="506" spans="1:13">
      <c r="A506" s="13" t="s">
        <v>20</v>
      </c>
      <c r="B506" s="29" t="s">
        <v>445</v>
      </c>
      <c r="C506" s="23"/>
      <c r="D506" s="29" t="s">
        <v>307</v>
      </c>
      <c r="E506" s="24" t="s">
        <v>1222</v>
      </c>
      <c r="F506" s="21"/>
      <c r="G506" s="17"/>
      <c r="H506" s="18">
        <v>38.49</v>
      </c>
      <c r="I506" s="4" t="s">
        <v>71</v>
      </c>
      <c r="J506" s="26" t="s">
        <v>1671</v>
      </c>
      <c r="K506" s="20">
        <v>67</v>
      </c>
      <c r="L506" s="11"/>
    </row>
    <row r="507" spans="1:13">
      <c r="A507" s="13" t="s">
        <v>25</v>
      </c>
      <c r="B507" s="21" t="s">
        <v>442</v>
      </c>
      <c r="C507" s="15"/>
      <c r="D507" s="21" t="s">
        <v>443</v>
      </c>
      <c r="E507" s="17" t="s">
        <v>1222</v>
      </c>
      <c r="F507" s="28"/>
      <c r="G507" s="17"/>
      <c r="H507" s="18">
        <v>29.81</v>
      </c>
      <c r="I507" s="21" t="s">
        <v>243</v>
      </c>
      <c r="J507" s="15" t="s">
        <v>1121</v>
      </c>
      <c r="K507" s="22">
        <v>70</v>
      </c>
      <c r="L507" s="11"/>
    </row>
    <row r="508" spans="1:13">
      <c r="A508" s="13" t="s">
        <v>27</v>
      </c>
      <c r="B508" s="21" t="s">
        <v>515</v>
      </c>
      <c r="C508" s="15"/>
      <c r="D508" s="21" t="s">
        <v>133</v>
      </c>
      <c r="E508" s="17" t="s">
        <v>1222</v>
      </c>
      <c r="F508" s="28"/>
      <c r="G508" s="17"/>
      <c r="H508" s="18">
        <v>31.35</v>
      </c>
      <c r="I508" s="21" t="s">
        <v>15</v>
      </c>
      <c r="J508" s="15" t="s">
        <v>2735</v>
      </c>
      <c r="K508" s="22">
        <v>75</v>
      </c>
      <c r="L508" s="11"/>
    </row>
    <row r="509" spans="1:13">
      <c r="A509" s="13" t="s">
        <v>116</v>
      </c>
      <c r="B509" s="29" t="s">
        <v>515</v>
      </c>
      <c r="C509" s="23"/>
      <c r="D509" s="29" t="s">
        <v>133</v>
      </c>
      <c r="E509" s="17" t="s">
        <v>1222</v>
      </c>
      <c r="F509" s="28"/>
      <c r="G509" s="17"/>
      <c r="H509" s="18">
        <v>25.48</v>
      </c>
      <c r="I509" s="21" t="s">
        <v>572</v>
      </c>
      <c r="J509" s="15" t="s">
        <v>1812</v>
      </c>
      <c r="K509" s="22">
        <v>84</v>
      </c>
      <c r="L509" s="11"/>
    </row>
    <row r="510" spans="1:13">
      <c r="A510" s="13" t="s">
        <v>9</v>
      </c>
      <c r="B510" s="21"/>
      <c r="C510" s="15"/>
      <c r="D510" s="21"/>
      <c r="E510" s="17"/>
      <c r="F510" s="21"/>
      <c r="G510" s="21"/>
      <c r="H510" s="186"/>
      <c r="I510" s="21"/>
      <c r="J510" s="15"/>
      <c r="K510" s="22"/>
      <c r="L510" s="11"/>
    </row>
    <row r="511" spans="1:13">
      <c r="A511" s="364" t="s">
        <v>454</v>
      </c>
      <c r="B511" s="365"/>
      <c r="C511" s="365"/>
      <c r="D511" s="365"/>
      <c r="E511" s="365"/>
      <c r="F511" s="365"/>
      <c r="G511" s="365"/>
      <c r="H511" s="367"/>
      <c r="I511" s="365"/>
      <c r="J511" s="365"/>
      <c r="K511" s="368"/>
      <c r="L511" s="11"/>
      <c r="M511" s="323"/>
    </row>
    <row r="512" spans="1:13">
      <c r="A512" s="13" t="s">
        <v>17</v>
      </c>
      <c r="B512" s="21" t="s">
        <v>2736</v>
      </c>
      <c r="C512" s="15"/>
      <c r="D512" s="21" t="s">
        <v>1011</v>
      </c>
      <c r="E512" s="17" t="s">
        <v>1229</v>
      </c>
      <c r="F512" s="28"/>
      <c r="G512" s="17"/>
      <c r="H512" s="18">
        <v>44.58</v>
      </c>
      <c r="I512" s="21" t="s">
        <v>252</v>
      </c>
      <c r="J512" s="15" t="s">
        <v>1409</v>
      </c>
      <c r="K512" s="22">
        <v>60</v>
      </c>
      <c r="L512" s="11"/>
    </row>
    <row r="513" spans="1:13">
      <c r="A513" s="13" t="s">
        <v>20</v>
      </c>
      <c r="B513" s="21" t="s">
        <v>2736</v>
      </c>
      <c r="C513" s="15"/>
      <c r="D513" s="21" t="s">
        <v>680</v>
      </c>
      <c r="E513" s="17" t="s">
        <v>1229</v>
      </c>
      <c r="F513" s="28"/>
      <c r="G513" s="17"/>
      <c r="H513" s="18">
        <v>37.729999999999997</v>
      </c>
      <c r="I513" s="28" t="s">
        <v>68</v>
      </c>
      <c r="J513" s="15" t="s">
        <v>2737</v>
      </c>
      <c r="K513" s="22">
        <v>65</v>
      </c>
      <c r="L513" s="11"/>
    </row>
    <row r="514" spans="1:13">
      <c r="A514" s="13" t="s">
        <v>25</v>
      </c>
      <c r="B514" s="21" t="s">
        <v>26</v>
      </c>
      <c r="C514" s="15"/>
      <c r="D514" s="21" t="s">
        <v>2738</v>
      </c>
      <c r="E514" s="17" t="s">
        <v>1229</v>
      </c>
      <c r="F514" s="28"/>
      <c r="G514" s="17"/>
      <c r="H514" s="18">
        <v>28.59</v>
      </c>
      <c r="I514" s="28" t="s">
        <v>243</v>
      </c>
      <c r="J514" s="15" t="s">
        <v>2739</v>
      </c>
      <c r="K514" s="22">
        <v>71</v>
      </c>
      <c r="L514" s="11"/>
    </row>
    <row r="515" spans="1:13">
      <c r="A515" s="13" t="s">
        <v>27</v>
      </c>
      <c r="B515" s="21" t="s">
        <v>393</v>
      </c>
      <c r="C515" s="15"/>
      <c r="D515" s="21" t="s">
        <v>115</v>
      </c>
      <c r="E515" s="17" t="s">
        <v>1229</v>
      </c>
      <c r="F515" s="28"/>
      <c r="G515" s="17"/>
      <c r="H515" s="18">
        <v>22.9</v>
      </c>
      <c r="I515" s="21" t="s">
        <v>280</v>
      </c>
      <c r="J515" s="15" t="s">
        <v>2740</v>
      </c>
      <c r="K515" s="22">
        <v>75</v>
      </c>
      <c r="L515" s="11"/>
    </row>
    <row r="516" spans="1:13">
      <c r="A516" s="13" t="s">
        <v>9</v>
      </c>
      <c r="B516" s="21"/>
      <c r="C516" s="15"/>
      <c r="D516" s="21"/>
      <c r="E516" s="21"/>
      <c r="F516" s="28"/>
      <c r="G516" s="17"/>
      <c r="H516" s="186"/>
      <c r="I516" s="21"/>
      <c r="J516" s="15"/>
      <c r="K516" s="27"/>
      <c r="L516" s="11"/>
    </row>
    <row r="517" spans="1:13">
      <c r="A517" s="364" t="s">
        <v>451</v>
      </c>
      <c r="B517" s="365"/>
      <c r="C517" s="365"/>
      <c r="D517" s="365"/>
      <c r="E517" s="365"/>
      <c r="F517" s="365"/>
      <c r="G517" s="365"/>
      <c r="H517" s="367"/>
      <c r="I517" s="365"/>
      <c r="J517" s="365"/>
      <c r="K517" s="368"/>
      <c r="L517" s="11"/>
      <c r="M517" s="323"/>
    </row>
    <row r="518" spans="1:13">
      <c r="A518" s="13" t="s">
        <v>25</v>
      </c>
      <c r="B518" s="21" t="s">
        <v>515</v>
      </c>
      <c r="C518" s="15"/>
      <c r="D518" s="21" t="s">
        <v>133</v>
      </c>
      <c r="E518" s="17" t="s">
        <v>1234</v>
      </c>
      <c r="F518" s="28"/>
      <c r="G518" s="17"/>
      <c r="H518" s="18">
        <v>44.09</v>
      </c>
      <c r="I518" s="21" t="s">
        <v>252</v>
      </c>
      <c r="J518" s="15" t="s">
        <v>2741</v>
      </c>
      <c r="K518" s="22">
        <v>70</v>
      </c>
      <c r="L518" s="11"/>
    </row>
    <row r="519" spans="1:13">
      <c r="A519" s="13" t="s">
        <v>27</v>
      </c>
      <c r="B519" s="21" t="s">
        <v>1180</v>
      </c>
      <c r="C519" s="15"/>
      <c r="D519" s="28" t="s">
        <v>155</v>
      </c>
      <c r="E519" s="17" t="s">
        <v>1234</v>
      </c>
      <c r="F519" s="28"/>
      <c r="G519" s="17"/>
      <c r="H519" s="18">
        <v>35.54</v>
      </c>
      <c r="I519" s="21" t="s">
        <v>252</v>
      </c>
      <c r="J519" s="15" t="s">
        <v>2741</v>
      </c>
      <c r="K519" s="22">
        <v>75</v>
      </c>
      <c r="L519" s="11"/>
    </row>
    <row r="520" spans="1:13">
      <c r="A520" s="13" t="s">
        <v>116</v>
      </c>
      <c r="B520" s="29" t="s">
        <v>515</v>
      </c>
      <c r="C520" s="23"/>
      <c r="D520" s="29" t="s">
        <v>133</v>
      </c>
      <c r="E520" s="370" t="s">
        <v>1234</v>
      </c>
      <c r="F520" s="73"/>
      <c r="G520" s="30"/>
      <c r="H520" s="44">
        <v>31.44</v>
      </c>
      <c r="I520" s="29" t="s">
        <v>572</v>
      </c>
      <c r="J520" s="23" t="s">
        <v>2742</v>
      </c>
      <c r="K520" s="45">
        <v>81</v>
      </c>
      <c r="L520" s="11"/>
    </row>
    <row r="521" spans="1:13">
      <c r="A521" s="13" t="s">
        <v>30</v>
      </c>
      <c r="B521" s="258" t="s">
        <v>2743</v>
      </c>
      <c r="C521" s="91"/>
      <c r="D521" s="258" t="s">
        <v>652</v>
      </c>
      <c r="E521" s="17" t="s">
        <v>1234</v>
      </c>
      <c r="F521" s="28"/>
      <c r="G521" s="17"/>
      <c r="H521" s="18">
        <v>19.850000000000001</v>
      </c>
      <c r="I521" s="21" t="s">
        <v>2185</v>
      </c>
      <c r="J521" s="15" t="s">
        <v>2744</v>
      </c>
      <c r="K521" s="22">
        <v>86</v>
      </c>
      <c r="L521" s="11"/>
    </row>
    <row r="522" spans="1:13">
      <c r="A522" s="13" t="s">
        <v>9</v>
      </c>
      <c r="B522" s="21"/>
      <c r="C522" s="15"/>
      <c r="D522" s="21"/>
      <c r="E522" s="17"/>
      <c r="F522" s="28"/>
      <c r="G522" s="17"/>
      <c r="H522" s="186"/>
      <c r="I522" s="21"/>
      <c r="J522" s="15"/>
      <c r="K522" s="22"/>
      <c r="L522" s="11"/>
    </row>
    <row r="523" spans="1:13">
      <c r="A523" s="364" t="s">
        <v>444</v>
      </c>
      <c r="B523" s="365"/>
      <c r="C523" s="365"/>
      <c r="D523" s="365"/>
      <c r="E523" s="365"/>
      <c r="F523" s="365"/>
      <c r="G523" s="365"/>
      <c r="H523" s="367"/>
      <c r="I523" s="365"/>
      <c r="J523" s="365"/>
      <c r="K523" s="368"/>
      <c r="L523" s="11"/>
      <c r="M523" s="323"/>
    </row>
    <row r="524" spans="1:13">
      <c r="A524" s="13" t="s">
        <v>116</v>
      </c>
      <c r="B524" s="21" t="s">
        <v>1180</v>
      </c>
      <c r="C524" s="15"/>
      <c r="D524" s="28" t="s">
        <v>155</v>
      </c>
      <c r="E524" s="17" t="s">
        <v>1237</v>
      </c>
      <c r="F524" s="28"/>
      <c r="G524" s="17"/>
      <c r="H524" s="18">
        <v>30.21</v>
      </c>
      <c r="I524" s="21" t="s">
        <v>145</v>
      </c>
      <c r="J524" s="15" t="s">
        <v>2745</v>
      </c>
      <c r="K524" s="22">
        <v>80</v>
      </c>
      <c r="L524" s="11"/>
    </row>
    <row r="525" spans="1:13">
      <c r="A525" s="13" t="s">
        <v>30</v>
      </c>
      <c r="B525" s="21" t="s">
        <v>2743</v>
      </c>
      <c r="C525" s="15"/>
      <c r="D525" s="21" t="s">
        <v>652</v>
      </c>
      <c r="E525" s="17" t="s">
        <v>1237</v>
      </c>
      <c r="F525" s="28"/>
      <c r="G525" s="17"/>
      <c r="H525" s="18">
        <v>14.05</v>
      </c>
      <c r="I525" s="21" t="s">
        <v>2185</v>
      </c>
      <c r="J525" s="15" t="s">
        <v>2746</v>
      </c>
      <c r="K525" s="22">
        <v>88</v>
      </c>
      <c r="L525" s="11"/>
    </row>
    <row r="526" spans="1:13">
      <c r="A526" s="13" t="s">
        <v>9</v>
      </c>
      <c r="B526" s="21"/>
      <c r="C526" s="15"/>
      <c r="D526" s="21"/>
      <c r="E526" s="17"/>
      <c r="F526" s="28"/>
      <c r="G526" s="17"/>
      <c r="H526" s="186"/>
      <c r="I526" s="21"/>
      <c r="J526" s="15"/>
      <c r="K526" s="22"/>
      <c r="L526" s="11"/>
    </row>
    <row r="527" spans="1:13">
      <c r="A527" s="364" t="s">
        <v>436</v>
      </c>
      <c r="B527" s="365"/>
      <c r="C527" s="365"/>
      <c r="D527" s="365"/>
      <c r="E527" s="365"/>
      <c r="F527" s="365"/>
      <c r="G527" s="365"/>
      <c r="H527" s="367"/>
      <c r="I527" s="365"/>
      <c r="J527" s="365"/>
      <c r="K527" s="368"/>
      <c r="L527" s="11"/>
      <c r="M527" s="323"/>
    </row>
    <row r="528" spans="1:13">
      <c r="A528" s="13" t="s">
        <v>4</v>
      </c>
      <c r="B528" s="21" t="s">
        <v>1204</v>
      </c>
      <c r="C528" s="15"/>
      <c r="D528" s="21" t="s">
        <v>2747</v>
      </c>
      <c r="E528" s="17" t="s">
        <v>1201</v>
      </c>
      <c r="F528" s="17"/>
      <c r="G528" s="17"/>
      <c r="H528" s="18">
        <v>55.48</v>
      </c>
      <c r="I528" s="21" t="s">
        <v>349</v>
      </c>
      <c r="J528" s="15" t="s">
        <v>2748</v>
      </c>
      <c r="K528" s="22">
        <v>50</v>
      </c>
      <c r="L528" s="11"/>
    </row>
    <row r="529" spans="1:13">
      <c r="A529" s="13" t="s">
        <v>11</v>
      </c>
      <c r="B529" s="21" t="s">
        <v>2749</v>
      </c>
      <c r="C529" s="15"/>
      <c r="D529" s="21" t="s">
        <v>2750</v>
      </c>
      <c r="E529" s="17" t="s">
        <v>1201</v>
      </c>
      <c r="F529" s="17"/>
      <c r="G529" s="17"/>
      <c r="H529" s="18">
        <v>48.15</v>
      </c>
      <c r="I529" s="21" t="s">
        <v>203</v>
      </c>
      <c r="J529" s="15" t="s">
        <v>2751</v>
      </c>
      <c r="K529" s="22">
        <v>55</v>
      </c>
      <c r="L529" s="11"/>
    </row>
    <row r="530" spans="1:13">
      <c r="A530" s="13" t="s">
        <v>17</v>
      </c>
      <c r="B530" s="21" t="s">
        <v>2752</v>
      </c>
      <c r="C530" s="15"/>
      <c r="D530" s="21" t="s">
        <v>2753</v>
      </c>
      <c r="E530" s="17" t="s">
        <v>1201</v>
      </c>
      <c r="F530" s="17"/>
      <c r="G530" s="17"/>
      <c r="H530" s="18">
        <v>45.47</v>
      </c>
      <c r="I530" s="21" t="s">
        <v>15</v>
      </c>
      <c r="J530" s="15" t="s">
        <v>2754</v>
      </c>
      <c r="K530" s="22">
        <v>60</v>
      </c>
      <c r="L530" s="11"/>
    </row>
    <row r="531" spans="1:13">
      <c r="A531" s="13" t="s">
        <v>20</v>
      </c>
      <c r="B531" s="21" t="s">
        <v>395</v>
      </c>
      <c r="C531" s="15"/>
      <c r="D531" s="21" t="s">
        <v>1209</v>
      </c>
      <c r="E531" s="17" t="s">
        <v>1201</v>
      </c>
      <c r="F531" s="17"/>
      <c r="G531" s="17"/>
      <c r="H531" s="18">
        <v>36.35</v>
      </c>
      <c r="I531" s="21" t="s">
        <v>658</v>
      </c>
      <c r="J531" s="15" t="s">
        <v>2732</v>
      </c>
      <c r="K531" s="22">
        <v>65</v>
      </c>
      <c r="L531" s="11"/>
    </row>
    <row r="532" spans="1:13">
      <c r="A532" s="13" t="s">
        <v>540</v>
      </c>
      <c r="B532" s="21" t="s">
        <v>2755</v>
      </c>
      <c r="C532" s="15"/>
      <c r="D532" s="28" t="s">
        <v>771</v>
      </c>
      <c r="E532" s="17" t="s">
        <v>1201</v>
      </c>
      <c r="F532" s="17"/>
      <c r="G532" s="17"/>
      <c r="H532" s="18">
        <v>36.35</v>
      </c>
      <c r="I532" s="21" t="s">
        <v>93</v>
      </c>
      <c r="J532" s="15" t="s">
        <v>2756</v>
      </c>
      <c r="K532" s="22">
        <v>67</v>
      </c>
      <c r="L532" s="11"/>
    </row>
    <row r="533" spans="1:13">
      <c r="A533" s="13" t="s">
        <v>25</v>
      </c>
      <c r="B533" s="29" t="s">
        <v>406</v>
      </c>
      <c r="C533" s="23"/>
      <c r="D533" s="29" t="s">
        <v>407</v>
      </c>
      <c r="E533" s="369" t="s">
        <v>1201</v>
      </c>
      <c r="F533" s="21"/>
      <c r="G533" s="17"/>
      <c r="H533" s="18">
        <v>32.93</v>
      </c>
      <c r="I533" s="25" t="s">
        <v>68</v>
      </c>
      <c r="J533" s="26" t="s">
        <v>2757</v>
      </c>
      <c r="K533" s="20">
        <v>70</v>
      </c>
      <c r="L533" s="11"/>
    </row>
    <row r="534" spans="1:13">
      <c r="A534" s="13" t="s">
        <v>27</v>
      </c>
      <c r="B534" s="29" t="s">
        <v>2758</v>
      </c>
      <c r="C534" s="23"/>
      <c r="D534" s="28" t="s">
        <v>165</v>
      </c>
      <c r="E534" s="30" t="s">
        <v>1201</v>
      </c>
      <c r="F534" s="30"/>
      <c r="G534" s="30"/>
      <c r="H534" s="44">
        <v>25.36</v>
      </c>
      <c r="I534" s="73" t="s">
        <v>860</v>
      </c>
      <c r="J534" s="23" t="s">
        <v>2759</v>
      </c>
      <c r="K534" s="45">
        <v>75</v>
      </c>
      <c r="L534" s="11"/>
    </row>
    <row r="535" spans="1:13">
      <c r="A535" s="13" t="s">
        <v>116</v>
      </c>
      <c r="B535" s="21" t="s">
        <v>393</v>
      </c>
      <c r="C535" s="15"/>
      <c r="D535" s="21" t="s">
        <v>115</v>
      </c>
      <c r="E535" s="17" t="s">
        <v>1201</v>
      </c>
      <c r="F535" s="15"/>
      <c r="G535" s="15"/>
      <c r="H535" s="18">
        <v>16.89</v>
      </c>
      <c r="I535" s="28" t="s">
        <v>122</v>
      </c>
      <c r="J535" s="15" t="s">
        <v>2760</v>
      </c>
      <c r="K535" s="22">
        <v>81</v>
      </c>
      <c r="L535" s="11"/>
    </row>
    <row r="536" spans="1:13">
      <c r="A536" s="13" t="s">
        <v>30</v>
      </c>
      <c r="B536" s="27" t="s">
        <v>393</v>
      </c>
      <c r="C536" s="15"/>
      <c r="D536" s="27" t="s">
        <v>115</v>
      </c>
      <c r="E536" s="22" t="s">
        <v>1201</v>
      </c>
      <c r="F536" s="17"/>
      <c r="G536" s="17"/>
      <c r="H536" s="18">
        <v>10.75</v>
      </c>
      <c r="I536" s="28" t="s">
        <v>280</v>
      </c>
      <c r="J536" s="15" t="s">
        <v>2761</v>
      </c>
      <c r="K536" s="22">
        <v>85</v>
      </c>
      <c r="L536" s="11"/>
    </row>
    <row r="537" spans="1:13">
      <c r="A537" s="13" t="s">
        <v>9</v>
      </c>
      <c r="B537" s="21"/>
      <c r="C537" s="15"/>
      <c r="D537" s="21"/>
      <c r="E537" s="17"/>
      <c r="F537" s="17"/>
      <c r="G537" s="21"/>
      <c r="H537" s="186"/>
      <c r="I537" s="28"/>
      <c r="J537" s="15"/>
      <c r="K537" s="22"/>
      <c r="L537" s="11"/>
    </row>
    <row r="538" spans="1:13">
      <c r="A538" s="364" t="s">
        <v>435</v>
      </c>
      <c r="B538" s="365"/>
      <c r="C538" s="365"/>
      <c r="D538" s="365"/>
      <c r="E538" s="365"/>
      <c r="F538" s="365"/>
      <c r="G538" s="365"/>
      <c r="H538" s="367"/>
      <c r="I538" s="365"/>
      <c r="J538" s="365"/>
      <c r="K538" s="368"/>
      <c r="L538" s="11"/>
      <c r="M538" s="323"/>
    </row>
    <row r="539" spans="1:13">
      <c r="A539" s="13" t="s">
        <v>17</v>
      </c>
      <c r="B539" s="21" t="s">
        <v>430</v>
      </c>
      <c r="C539" s="15"/>
      <c r="D539" s="28" t="s">
        <v>680</v>
      </c>
      <c r="E539" s="17" t="s">
        <v>1206</v>
      </c>
      <c r="F539" s="17"/>
      <c r="G539" s="17"/>
      <c r="H539" s="18">
        <v>43.72</v>
      </c>
      <c r="I539" s="21" t="s">
        <v>68</v>
      </c>
      <c r="J539" s="15" t="s">
        <v>2762</v>
      </c>
      <c r="K539" s="22">
        <v>62</v>
      </c>
      <c r="L539" s="11"/>
    </row>
    <row r="540" spans="1:13">
      <c r="A540" s="13" t="s">
        <v>20</v>
      </c>
      <c r="B540" s="21" t="s">
        <v>2755</v>
      </c>
      <c r="C540" s="15"/>
      <c r="D540" s="28" t="s">
        <v>771</v>
      </c>
      <c r="E540" s="17" t="s">
        <v>1206</v>
      </c>
      <c r="F540" s="17"/>
      <c r="G540" s="17"/>
      <c r="H540" s="18">
        <v>40.82</v>
      </c>
      <c r="I540" s="21" t="s">
        <v>860</v>
      </c>
      <c r="J540" s="15" t="s">
        <v>2763</v>
      </c>
      <c r="K540" s="22">
        <v>69</v>
      </c>
      <c r="L540" s="11"/>
    </row>
    <row r="541" spans="1:13">
      <c r="A541" s="13" t="s">
        <v>25</v>
      </c>
      <c r="B541" s="29" t="s">
        <v>406</v>
      </c>
      <c r="C541" s="23"/>
      <c r="D541" s="29" t="s">
        <v>407</v>
      </c>
      <c r="E541" s="369" t="s">
        <v>1206</v>
      </c>
      <c r="F541" s="17"/>
      <c r="G541" s="17"/>
      <c r="H541" s="18">
        <v>35.83</v>
      </c>
      <c r="I541" s="25" t="s">
        <v>68</v>
      </c>
      <c r="J541" s="26" t="s">
        <v>2731</v>
      </c>
      <c r="K541" s="45">
        <v>70</v>
      </c>
      <c r="L541" s="11"/>
    </row>
    <row r="542" spans="1:13">
      <c r="A542" s="13" t="s">
        <v>27</v>
      </c>
      <c r="B542" s="21" t="s">
        <v>2764</v>
      </c>
      <c r="C542" s="15"/>
      <c r="D542" s="21" t="s">
        <v>657</v>
      </c>
      <c r="E542" s="17" t="s">
        <v>1206</v>
      </c>
      <c r="F542" s="17"/>
      <c r="G542" s="17"/>
      <c r="H542" s="18">
        <v>26.16</v>
      </c>
      <c r="I542" s="21" t="s">
        <v>572</v>
      </c>
      <c r="J542" s="15" t="s">
        <v>2765</v>
      </c>
      <c r="K542" s="22">
        <v>75</v>
      </c>
      <c r="L542" s="11"/>
    </row>
    <row r="543" spans="1:13">
      <c r="A543" s="13" t="s">
        <v>9</v>
      </c>
      <c r="B543" s="21"/>
      <c r="C543" s="15"/>
      <c r="D543" s="21"/>
      <c r="E543" s="17"/>
      <c r="F543" s="17"/>
      <c r="G543" s="21"/>
      <c r="H543" s="304"/>
      <c r="I543" s="21"/>
      <c r="J543" s="15"/>
      <c r="K543" s="22"/>
      <c r="L543" s="11"/>
    </row>
    <row r="544" spans="1:13">
      <c r="A544" s="364" t="s">
        <v>432</v>
      </c>
      <c r="B544" s="365"/>
      <c r="C544" s="365"/>
      <c r="D544" s="365"/>
      <c r="E544" s="365"/>
      <c r="F544" s="365"/>
      <c r="G544" s="365"/>
      <c r="H544" s="367"/>
      <c r="I544" s="365"/>
      <c r="J544" s="365"/>
      <c r="K544" s="368"/>
      <c r="L544" s="11"/>
      <c r="M544" s="323"/>
    </row>
    <row r="545" spans="1:13">
      <c r="A545" s="13" t="s">
        <v>25</v>
      </c>
      <c r="B545" s="21" t="s">
        <v>2755</v>
      </c>
      <c r="C545" s="15"/>
      <c r="D545" s="21" t="s">
        <v>771</v>
      </c>
      <c r="E545" s="17" t="s">
        <v>1210</v>
      </c>
      <c r="F545" s="17"/>
      <c r="G545" s="17"/>
      <c r="H545" s="18">
        <v>43.32</v>
      </c>
      <c r="I545" s="21" t="s">
        <v>860</v>
      </c>
      <c r="J545" s="15" t="s">
        <v>2044</v>
      </c>
      <c r="K545" s="22">
        <v>70</v>
      </c>
      <c r="L545" s="11"/>
    </row>
    <row r="546" spans="1:13">
      <c r="A546" s="13" t="s">
        <v>27</v>
      </c>
      <c r="B546" s="21" t="s">
        <v>393</v>
      </c>
      <c r="C546" s="15"/>
      <c r="D546" s="21" t="s">
        <v>115</v>
      </c>
      <c r="E546" s="17" t="s">
        <v>1210</v>
      </c>
      <c r="F546" s="17"/>
      <c r="G546" s="17"/>
      <c r="H546" s="18">
        <v>33.1</v>
      </c>
      <c r="I546" s="21" t="s">
        <v>280</v>
      </c>
      <c r="J546" s="15" t="s">
        <v>2740</v>
      </c>
      <c r="K546" s="22">
        <v>75</v>
      </c>
      <c r="L546" s="11"/>
    </row>
    <row r="547" spans="1:13">
      <c r="A547" s="13" t="s">
        <v>116</v>
      </c>
      <c r="B547" s="21" t="s">
        <v>2766</v>
      </c>
      <c r="C547" s="15"/>
      <c r="D547" s="21" t="s">
        <v>2767</v>
      </c>
      <c r="E547" s="17" t="s">
        <v>1210</v>
      </c>
      <c r="F547" s="17"/>
      <c r="G547" s="17"/>
      <c r="H547" s="18">
        <v>16.8</v>
      </c>
      <c r="I547" s="21" t="s">
        <v>68</v>
      </c>
      <c r="J547" s="15" t="s">
        <v>2768</v>
      </c>
      <c r="K547" s="22">
        <v>82</v>
      </c>
      <c r="L547" s="11"/>
    </row>
    <row r="548" spans="1:13">
      <c r="A548" s="13" t="s">
        <v>9</v>
      </c>
      <c r="B548" s="21"/>
      <c r="C548" s="15"/>
      <c r="D548" s="21"/>
      <c r="E548" s="17"/>
      <c r="F548" s="17"/>
      <c r="G548" s="21"/>
      <c r="H548" s="304"/>
      <c r="I548" s="21"/>
      <c r="J548" s="15"/>
      <c r="K548" s="22"/>
      <c r="L548" s="11"/>
    </row>
    <row r="549" spans="1:13">
      <c r="A549" s="364" t="s">
        <v>1212</v>
      </c>
      <c r="B549" s="365"/>
      <c r="C549" s="365"/>
      <c r="D549" s="365"/>
      <c r="E549" s="365"/>
      <c r="F549" s="365"/>
      <c r="G549" s="365"/>
      <c r="H549" s="367"/>
      <c r="I549" s="365"/>
      <c r="J549" s="365"/>
      <c r="K549" s="368"/>
      <c r="L549" s="11"/>
      <c r="M549" s="323"/>
    </row>
    <row r="550" spans="1:13">
      <c r="A550" s="13" t="s">
        <v>116</v>
      </c>
      <c r="B550" s="29" t="s">
        <v>2769</v>
      </c>
      <c r="C550" s="23"/>
      <c r="D550" s="29" t="s">
        <v>2770</v>
      </c>
      <c r="E550" s="17" t="s">
        <v>1213</v>
      </c>
      <c r="F550" s="17"/>
      <c r="G550" s="15"/>
      <c r="H550" s="18">
        <v>32.340000000000003</v>
      </c>
      <c r="I550" s="28" t="s">
        <v>122</v>
      </c>
      <c r="J550" s="15" t="s">
        <v>2771</v>
      </c>
      <c r="K550" s="22">
        <v>80</v>
      </c>
      <c r="L550" s="11"/>
    </row>
    <row r="551" spans="1:13">
      <c r="A551" s="13" t="s">
        <v>30</v>
      </c>
      <c r="B551" s="21" t="s">
        <v>393</v>
      </c>
      <c r="C551" s="15"/>
      <c r="D551" s="21" t="s">
        <v>115</v>
      </c>
      <c r="E551" s="22" t="s">
        <v>1213</v>
      </c>
      <c r="F551" s="17"/>
      <c r="G551" s="17"/>
      <c r="H551" s="18">
        <v>22.37</v>
      </c>
      <c r="I551" s="28" t="s">
        <v>280</v>
      </c>
      <c r="J551" s="15" t="s">
        <v>2772</v>
      </c>
      <c r="K551" s="22">
        <v>85</v>
      </c>
      <c r="L551" s="11"/>
    </row>
    <row r="552" spans="1:13">
      <c r="A552" s="13" t="s">
        <v>392</v>
      </c>
      <c r="B552" s="21" t="s">
        <v>393</v>
      </c>
      <c r="C552" s="15"/>
      <c r="D552" s="21" t="s">
        <v>2712</v>
      </c>
      <c r="E552" s="22" t="s">
        <v>1213</v>
      </c>
      <c r="F552" s="17"/>
      <c r="G552" s="17"/>
      <c r="H552" s="18">
        <v>13.75</v>
      </c>
      <c r="I552" s="28" t="s">
        <v>122</v>
      </c>
      <c r="J552" s="15" t="s">
        <v>2720</v>
      </c>
      <c r="K552" s="22">
        <v>90</v>
      </c>
      <c r="L552" s="11"/>
    </row>
    <row r="553" spans="1:13">
      <c r="A553" s="88" t="s">
        <v>9</v>
      </c>
      <c r="B553" s="88"/>
      <c r="C553" s="88"/>
      <c r="D553" s="88"/>
      <c r="E553" s="88"/>
      <c r="F553" s="88"/>
      <c r="G553" s="88"/>
      <c r="H553" s="335"/>
      <c r="I553" s="88"/>
      <c r="J553" s="88"/>
      <c r="K553" s="92"/>
      <c r="L553" s="11"/>
    </row>
    <row r="554" spans="1:13">
      <c r="A554" s="364" t="s">
        <v>1242</v>
      </c>
      <c r="B554" s="365"/>
      <c r="C554" s="365"/>
      <c r="D554" s="365"/>
      <c r="E554" s="365"/>
      <c r="F554" s="365"/>
      <c r="G554" s="365"/>
      <c r="H554" s="367"/>
      <c r="I554" s="365"/>
      <c r="J554" s="365"/>
      <c r="K554" s="368"/>
      <c r="L554" s="11"/>
      <c r="M554" s="323"/>
    </row>
    <row r="555" spans="1:13">
      <c r="A555" s="13" t="s">
        <v>4</v>
      </c>
      <c r="B555" s="29" t="s">
        <v>421</v>
      </c>
      <c r="C555" s="23"/>
      <c r="D555" s="29" t="s">
        <v>225</v>
      </c>
      <c r="E555" s="16" t="s">
        <v>1244</v>
      </c>
      <c r="F555" s="21"/>
      <c r="G555" s="17"/>
      <c r="H555" s="18">
        <v>16.059999999999999</v>
      </c>
      <c r="I555" s="25" t="s">
        <v>154</v>
      </c>
      <c r="J555" s="26">
        <v>130822</v>
      </c>
      <c r="K555" s="20">
        <v>53</v>
      </c>
      <c r="L555" s="11"/>
    </row>
    <row r="556" spans="1:13">
      <c r="A556" s="13" t="s">
        <v>11</v>
      </c>
      <c r="B556" s="29" t="s">
        <v>415</v>
      </c>
      <c r="C556" s="23"/>
      <c r="D556" s="29" t="s">
        <v>165</v>
      </c>
      <c r="E556" s="16" t="s">
        <v>1244</v>
      </c>
      <c r="F556" s="21"/>
      <c r="G556" s="17"/>
      <c r="H556" s="18">
        <v>13.09</v>
      </c>
      <c r="I556" s="25" t="s">
        <v>204</v>
      </c>
      <c r="J556" s="26" t="s">
        <v>1106</v>
      </c>
      <c r="K556" s="20">
        <v>56</v>
      </c>
      <c r="L556" s="11"/>
    </row>
    <row r="557" spans="1:13">
      <c r="A557" s="13" t="s">
        <v>17</v>
      </c>
      <c r="B557" s="29" t="s">
        <v>406</v>
      </c>
      <c r="C557" s="23"/>
      <c r="D557" s="29" t="s">
        <v>407</v>
      </c>
      <c r="E557" s="30" t="s">
        <v>1244</v>
      </c>
      <c r="F557" s="28"/>
      <c r="G557" s="17"/>
      <c r="H557" s="18">
        <v>12.27</v>
      </c>
      <c r="I557" s="21" t="s">
        <v>68</v>
      </c>
      <c r="J557" s="15" t="s">
        <v>2773</v>
      </c>
      <c r="K557" s="22">
        <v>60</v>
      </c>
      <c r="L557" s="11"/>
    </row>
    <row r="558" spans="1:13">
      <c r="A558" s="13" t="s">
        <v>20</v>
      </c>
      <c r="B558" s="29" t="s">
        <v>406</v>
      </c>
      <c r="C558" s="23"/>
      <c r="D558" s="29" t="s">
        <v>407</v>
      </c>
      <c r="E558" s="17" t="s">
        <v>1244</v>
      </c>
      <c r="F558" s="28"/>
      <c r="G558" s="17"/>
      <c r="H558" s="18">
        <v>12.01</v>
      </c>
      <c r="I558" s="28" t="s">
        <v>68</v>
      </c>
      <c r="J558" s="15" t="s">
        <v>842</v>
      </c>
      <c r="K558" s="22">
        <v>65</v>
      </c>
      <c r="L558" s="11"/>
    </row>
    <row r="559" spans="1:13">
      <c r="A559" s="13" t="s">
        <v>25</v>
      </c>
      <c r="B559" s="29" t="s">
        <v>406</v>
      </c>
      <c r="C559" s="23"/>
      <c r="D559" s="29" t="s">
        <v>407</v>
      </c>
      <c r="E559" s="17" t="s">
        <v>1244</v>
      </c>
      <c r="F559" s="24"/>
      <c r="G559" s="24"/>
      <c r="H559" s="18">
        <v>10.53</v>
      </c>
      <c r="I559" s="25" t="s">
        <v>68</v>
      </c>
      <c r="J559" s="26">
        <v>280819</v>
      </c>
      <c r="K559" s="20">
        <v>70</v>
      </c>
      <c r="L559" s="11"/>
    </row>
    <row r="560" spans="1:13">
      <c r="A560" s="13" t="s">
        <v>27</v>
      </c>
      <c r="B560" s="29" t="s">
        <v>1254</v>
      </c>
      <c r="C560" s="23"/>
      <c r="D560" s="29" t="s">
        <v>771</v>
      </c>
      <c r="E560" s="30" t="s">
        <v>1244</v>
      </c>
      <c r="F560" s="73"/>
      <c r="G560" s="30"/>
      <c r="H560" s="44">
        <v>7.1</v>
      </c>
      <c r="I560" s="29" t="s">
        <v>1030</v>
      </c>
      <c r="J560" s="23" t="s">
        <v>2710</v>
      </c>
      <c r="K560" s="45">
        <v>75</v>
      </c>
      <c r="L560" s="11"/>
    </row>
    <row r="561" spans="1:13">
      <c r="A561" s="13" t="s">
        <v>116</v>
      </c>
      <c r="B561" s="21" t="s">
        <v>1275</v>
      </c>
      <c r="C561" s="15"/>
      <c r="D561" s="21" t="s">
        <v>115</v>
      </c>
      <c r="E561" s="17" t="s">
        <v>1244</v>
      </c>
      <c r="F561" s="28"/>
      <c r="G561" s="17"/>
      <c r="H561" s="18">
        <v>3.97</v>
      </c>
      <c r="I561" s="28" t="s">
        <v>122</v>
      </c>
      <c r="J561" s="15" t="s">
        <v>2760</v>
      </c>
      <c r="K561" s="22">
        <v>81</v>
      </c>
      <c r="L561" s="11"/>
    </row>
    <row r="562" spans="1:13">
      <c r="A562" s="13" t="s">
        <v>9</v>
      </c>
      <c r="B562" s="21"/>
      <c r="C562" s="15"/>
      <c r="D562" s="21"/>
      <c r="E562" s="17"/>
      <c r="F562" s="28"/>
      <c r="G562" s="21"/>
      <c r="H562" s="186"/>
      <c r="I562" s="28"/>
      <c r="J562" s="15"/>
      <c r="K562" s="22"/>
      <c r="L562" s="11"/>
    </row>
    <row r="563" spans="1:13">
      <c r="A563" s="5" t="s">
        <v>469</v>
      </c>
      <c r="B563" s="365"/>
      <c r="C563" s="365"/>
      <c r="D563" s="365"/>
      <c r="E563" s="365"/>
      <c r="F563" s="365"/>
      <c r="G563" s="365"/>
      <c r="H563" s="367"/>
      <c r="I563" s="365"/>
      <c r="J563" s="365"/>
      <c r="K563" s="368"/>
      <c r="L563" s="11"/>
      <c r="M563" s="323"/>
    </row>
    <row r="564" spans="1:13">
      <c r="A564" s="13" t="s">
        <v>17</v>
      </c>
      <c r="B564" s="29" t="s">
        <v>406</v>
      </c>
      <c r="C564" s="23"/>
      <c r="D564" s="29" t="s">
        <v>407</v>
      </c>
      <c r="E564" s="30" t="s">
        <v>1248</v>
      </c>
      <c r="F564" s="28"/>
      <c r="G564" s="17"/>
      <c r="H564" s="18">
        <v>16.489999999999998</v>
      </c>
      <c r="I564" s="21" t="s">
        <v>68</v>
      </c>
      <c r="J564" s="15" t="s">
        <v>2773</v>
      </c>
      <c r="K564" s="22">
        <v>60</v>
      </c>
      <c r="L564" s="11"/>
    </row>
    <row r="565" spans="1:13">
      <c r="A565" s="13" t="s">
        <v>20</v>
      </c>
      <c r="B565" s="29" t="s">
        <v>406</v>
      </c>
      <c r="C565" s="23"/>
      <c r="D565" s="29" t="s">
        <v>407</v>
      </c>
      <c r="E565" s="17" t="s">
        <v>1248</v>
      </c>
      <c r="F565" s="28"/>
      <c r="G565" s="17"/>
      <c r="H565" s="18">
        <v>15.4</v>
      </c>
      <c r="I565" s="28" t="s">
        <v>68</v>
      </c>
      <c r="J565" s="15" t="s">
        <v>2730</v>
      </c>
      <c r="K565" s="22">
        <v>65</v>
      </c>
      <c r="L565" s="11"/>
    </row>
    <row r="566" spans="1:13">
      <c r="A566" s="13" t="s">
        <v>25</v>
      </c>
      <c r="B566" s="29" t="s">
        <v>406</v>
      </c>
      <c r="C566" s="23"/>
      <c r="D566" s="29" t="s">
        <v>407</v>
      </c>
      <c r="E566" s="24" t="s">
        <v>1248</v>
      </c>
      <c r="F566" s="24"/>
      <c r="G566" s="24"/>
      <c r="H566" s="44">
        <v>14.28</v>
      </c>
      <c r="I566" s="25" t="s">
        <v>68</v>
      </c>
      <c r="J566" s="26">
        <v>210819</v>
      </c>
      <c r="K566" s="371">
        <v>70</v>
      </c>
      <c r="L566" s="11"/>
    </row>
    <row r="567" spans="1:13">
      <c r="A567" s="13" t="s">
        <v>27</v>
      </c>
      <c r="B567" s="29" t="s">
        <v>1254</v>
      </c>
      <c r="C567" s="23"/>
      <c r="D567" s="29" t="s">
        <v>771</v>
      </c>
      <c r="E567" s="30" t="s">
        <v>1248</v>
      </c>
      <c r="F567" s="28"/>
      <c r="G567" s="30"/>
      <c r="H567" s="44">
        <v>11.53</v>
      </c>
      <c r="I567" s="29" t="s">
        <v>860</v>
      </c>
      <c r="J567" s="23" t="s">
        <v>2774</v>
      </c>
      <c r="K567" s="45">
        <v>76</v>
      </c>
      <c r="L567" s="11"/>
    </row>
    <row r="568" spans="1:13">
      <c r="A568" s="13" t="s">
        <v>9</v>
      </c>
      <c r="B568" s="21"/>
      <c r="C568" s="15"/>
      <c r="D568" s="21"/>
      <c r="E568" s="21"/>
      <c r="F568" s="28"/>
      <c r="G568" s="17"/>
      <c r="H568" s="186"/>
      <c r="I568" s="21"/>
      <c r="J568" s="15"/>
      <c r="K568" s="27"/>
      <c r="L568" s="11"/>
    </row>
    <row r="569" spans="1:13">
      <c r="A569" s="5" t="s">
        <v>468</v>
      </c>
      <c r="B569" s="365"/>
      <c r="C569" s="365"/>
      <c r="D569" s="365"/>
      <c r="E569" s="365"/>
      <c r="F569" s="365"/>
      <c r="G569" s="365"/>
      <c r="H569" s="367"/>
      <c r="I569" s="365"/>
      <c r="J569" s="365"/>
      <c r="K569" s="368"/>
      <c r="L569" s="11"/>
      <c r="M569" s="323"/>
    </row>
    <row r="570" spans="1:13">
      <c r="A570" s="13" t="s">
        <v>25</v>
      </c>
      <c r="B570" s="29" t="s">
        <v>406</v>
      </c>
      <c r="C570" s="23"/>
      <c r="D570" s="29" t="s">
        <v>407</v>
      </c>
      <c r="E570" s="17" t="s">
        <v>1252</v>
      </c>
      <c r="F570" s="17"/>
      <c r="G570" s="17"/>
      <c r="H570" s="44">
        <v>16.37</v>
      </c>
      <c r="I570" s="21" t="s">
        <v>68</v>
      </c>
      <c r="J570" s="15">
        <v>210819</v>
      </c>
      <c r="K570" s="189">
        <v>70</v>
      </c>
      <c r="L570" s="11"/>
    </row>
    <row r="571" spans="1:13">
      <c r="A571" s="13" t="s">
        <v>27</v>
      </c>
      <c r="B571" s="21" t="s">
        <v>2769</v>
      </c>
      <c r="C571" s="15"/>
      <c r="D571" s="28" t="s">
        <v>247</v>
      </c>
      <c r="E571" s="17" t="s">
        <v>1252</v>
      </c>
      <c r="F571" s="28"/>
      <c r="G571" s="17"/>
      <c r="H571" s="18">
        <v>15.75</v>
      </c>
      <c r="I571" s="28" t="s">
        <v>122</v>
      </c>
      <c r="J571" s="15" t="s">
        <v>2775</v>
      </c>
      <c r="K571" s="22">
        <v>79</v>
      </c>
      <c r="L571" s="11"/>
    </row>
    <row r="572" spans="1:13">
      <c r="A572" s="13" t="s">
        <v>116</v>
      </c>
      <c r="B572" s="21" t="s">
        <v>393</v>
      </c>
      <c r="C572" s="15"/>
      <c r="D572" s="21" t="s">
        <v>115</v>
      </c>
      <c r="E572" s="17" t="s">
        <v>1252</v>
      </c>
      <c r="F572" s="28"/>
      <c r="G572" s="17"/>
      <c r="H572" s="18">
        <v>11.1</v>
      </c>
      <c r="I572" s="28" t="s">
        <v>122</v>
      </c>
      <c r="J572" s="15" t="s">
        <v>2775</v>
      </c>
      <c r="K572" s="22">
        <v>82</v>
      </c>
      <c r="L572" s="11"/>
    </row>
    <row r="573" spans="1:13">
      <c r="A573" s="13" t="s">
        <v>30</v>
      </c>
      <c r="B573" s="21" t="s">
        <v>393</v>
      </c>
      <c r="C573" s="15"/>
      <c r="D573" s="21" t="s">
        <v>115</v>
      </c>
      <c r="E573" s="17" t="s">
        <v>1252</v>
      </c>
      <c r="F573" s="28"/>
      <c r="G573" s="17"/>
      <c r="H573" s="18">
        <v>8.1199999999999992</v>
      </c>
      <c r="I573" s="28" t="s">
        <v>122</v>
      </c>
      <c r="J573" s="15" t="s">
        <v>2776</v>
      </c>
      <c r="K573" s="22">
        <v>89</v>
      </c>
      <c r="L573" s="11"/>
    </row>
    <row r="574" spans="1:13">
      <c r="A574" s="13" t="s">
        <v>9</v>
      </c>
      <c r="B574" s="29"/>
      <c r="C574" s="23"/>
      <c r="D574" s="28"/>
      <c r="E574" s="17"/>
      <c r="F574" s="28"/>
      <c r="G574" s="21"/>
      <c r="H574" s="186"/>
      <c r="I574" s="28"/>
      <c r="J574" s="15"/>
      <c r="K574" s="22"/>
      <c r="L574" s="11"/>
    </row>
    <row r="575" spans="1:13">
      <c r="A575" s="5" t="s">
        <v>2777</v>
      </c>
      <c r="B575" s="372"/>
      <c r="C575" s="373"/>
      <c r="D575" s="372"/>
      <c r="E575" s="374"/>
      <c r="F575" s="374"/>
      <c r="G575" s="374"/>
      <c r="H575" s="375"/>
      <c r="I575" s="365"/>
      <c r="J575" s="365"/>
      <c r="K575" s="368"/>
      <c r="L575" s="11"/>
      <c r="M575" s="323"/>
    </row>
    <row r="576" spans="1:13">
      <c r="A576" s="13" t="s">
        <v>116</v>
      </c>
      <c r="B576" s="29" t="s">
        <v>2769</v>
      </c>
      <c r="C576" s="23"/>
      <c r="D576" s="29" t="s">
        <v>2770</v>
      </c>
      <c r="E576" s="17" t="s">
        <v>1256</v>
      </c>
      <c r="F576" s="28"/>
      <c r="G576" s="17"/>
      <c r="H576" s="18">
        <v>15.26</v>
      </c>
      <c r="I576" s="28" t="s">
        <v>122</v>
      </c>
      <c r="J576" s="15" t="s">
        <v>2771</v>
      </c>
      <c r="K576" s="22">
        <v>80</v>
      </c>
      <c r="L576" s="11"/>
    </row>
    <row r="577" spans="1:13">
      <c r="A577" s="13" t="s">
        <v>9</v>
      </c>
      <c r="B577" s="21"/>
      <c r="C577" s="15"/>
      <c r="D577" s="21"/>
      <c r="E577" s="17"/>
      <c r="F577" s="28"/>
      <c r="G577" s="21"/>
      <c r="H577" s="186"/>
      <c r="I577" s="21"/>
      <c r="J577" s="15"/>
      <c r="K577" s="22"/>
      <c r="L577" s="11"/>
    </row>
    <row r="578" spans="1:13">
      <c r="A578" s="5" t="s">
        <v>2778</v>
      </c>
      <c r="B578" s="157"/>
      <c r="C578" s="9"/>
      <c r="D578" s="6"/>
      <c r="E578" s="6"/>
      <c r="F578" s="6"/>
      <c r="G578" s="6"/>
      <c r="H578" s="159"/>
      <c r="I578" s="365"/>
      <c r="J578" s="365"/>
      <c r="K578" s="368"/>
      <c r="L578" s="11"/>
      <c r="M578" s="323"/>
    </row>
    <row r="579" spans="1:13">
      <c r="A579" s="13" t="s">
        <v>54</v>
      </c>
      <c r="B579" s="21" t="s">
        <v>1127</v>
      </c>
      <c r="C579" s="15"/>
      <c r="D579" s="21" t="s">
        <v>133</v>
      </c>
      <c r="E579" s="17" t="s">
        <v>552</v>
      </c>
      <c r="F579" s="17"/>
      <c r="G579" s="30"/>
      <c r="H579" s="191">
        <v>8401</v>
      </c>
      <c r="I579" s="29" t="s">
        <v>1312</v>
      </c>
      <c r="J579" s="23" t="s">
        <v>2779</v>
      </c>
      <c r="K579" s="45">
        <v>36</v>
      </c>
      <c r="L579" s="11"/>
    </row>
    <row r="580" spans="1:13">
      <c r="A580" s="13" t="s">
        <v>540</v>
      </c>
      <c r="B580" s="21"/>
      <c r="C580" s="15"/>
      <c r="D580" s="21"/>
      <c r="E580" s="17"/>
      <c r="F580" s="17"/>
      <c r="G580" s="17"/>
      <c r="H580" s="193"/>
      <c r="I580" s="21"/>
      <c r="J580" s="15" t="s">
        <v>2780</v>
      </c>
      <c r="K580" s="22"/>
      <c r="L580" s="11"/>
    </row>
    <row r="581" spans="1:13">
      <c r="A581" s="13" t="s">
        <v>80</v>
      </c>
      <c r="B581" s="21" t="s">
        <v>373</v>
      </c>
      <c r="C581" s="96"/>
      <c r="D581" s="21" t="s">
        <v>350</v>
      </c>
      <c r="E581" s="17" t="s">
        <v>552</v>
      </c>
      <c r="F581" s="28"/>
      <c r="G581" s="30"/>
      <c r="H581" s="191">
        <v>5841</v>
      </c>
      <c r="I581" s="28" t="s">
        <v>248</v>
      </c>
      <c r="J581" s="15" t="s">
        <v>2781</v>
      </c>
      <c r="K581" s="22">
        <v>40</v>
      </c>
      <c r="L581" s="11"/>
    </row>
    <row r="582" spans="1:13">
      <c r="A582" s="13" t="s">
        <v>540</v>
      </c>
      <c r="B582" s="21"/>
      <c r="C582" s="15"/>
      <c r="D582" s="21"/>
      <c r="E582" s="17"/>
      <c r="F582" s="17"/>
      <c r="G582" s="17"/>
      <c r="H582" s="193"/>
      <c r="I582" s="21"/>
      <c r="J582" s="15" t="s">
        <v>2782</v>
      </c>
      <c r="K582" s="22"/>
      <c r="L582" s="376"/>
    </row>
    <row r="583" spans="1:13">
      <c r="A583" s="13" t="s">
        <v>90</v>
      </c>
      <c r="B583" s="21" t="s">
        <v>99</v>
      </c>
      <c r="C583" s="15"/>
      <c r="D583" s="21" t="s">
        <v>100</v>
      </c>
      <c r="E583" s="17" t="s">
        <v>552</v>
      </c>
      <c r="F583" s="17"/>
      <c r="G583" s="17"/>
      <c r="H583" s="191">
        <v>5213</v>
      </c>
      <c r="I583" s="21" t="s">
        <v>572</v>
      </c>
      <c r="J583" s="15" t="s">
        <v>1971</v>
      </c>
      <c r="K583" s="22">
        <v>45</v>
      </c>
      <c r="L583" s="11"/>
    </row>
    <row r="584" spans="1:13">
      <c r="A584" s="13" t="s">
        <v>540</v>
      </c>
      <c r="B584" s="21"/>
      <c r="C584" s="15"/>
      <c r="D584" s="21"/>
      <c r="E584" s="17"/>
      <c r="F584" s="17"/>
      <c r="G584" s="17"/>
      <c r="H584" s="193"/>
      <c r="I584" s="21"/>
      <c r="J584" s="15" t="s">
        <v>2783</v>
      </c>
      <c r="K584" s="22"/>
      <c r="L584" s="376"/>
    </row>
    <row r="585" spans="1:13">
      <c r="A585" s="13" t="s">
        <v>4</v>
      </c>
      <c r="B585" s="27" t="s">
        <v>181</v>
      </c>
      <c r="C585" s="15"/>
      <c r="D585" s="27" t="s">
        <v>644</v>
      </c>
      <c r="E585" s="22" t="s">
        <v>552</v>
      </c>
      <c r="F585" s="21"/>
      <c r="G585" s="17"/>
      <c r="H585" s="206">
        <v>5257</v>
      </c>
      <c r="I585" s="27" t="s">
        <v>248</v>
      </c>
      <c r="J585" s="15" t="s">
        <v>2725</v>
      </c>
      <c r="K585" s="237">
        <v>53</v>
      </c>
      <c r="L585" s="11"/>
    </row>
    <row r="586" spans="1:13">
      <c r="A586" s="13" t="s">
        <v>540</v>
      </c>
      <c r="B586" s="4"/>
      <c r="C586" s="15"/>
      <c r="D586" s="27"/>
      <c r="E586" s="22"/>
      <c r="F586" s="21"/>
      <c r="G586" s="17"/>
      <c r="H586" s="359"/>
      <c r="I586" s="27"/>
      <c r="J586" s="15" t="s">
        <v>2784</v>
      </c>
      <c r="K586" s="20"/>
      <c r="L586" s="11"/>
    </row>
    <row r="587" spans="1:13">
      <c r="A587" s="13" t="s">
        <v>11</v>
      </c>
      <c r="B587" s="27" t="s">
        <v>181</v>
      </c>
      <c r="C587" s="15"/>
      <c r="D587" s="27" t="s">
        <v>182</v>
      </c>
      <c r="E587" s="22" t="s">
        <v>552</v>
      </c>
      <c r="F587" s="21"/>
      <c r="G587" s="17"/>
      <c r="H587" s="206">
        <v>5721</v>
      </c>
      <c r="I587" s="27" t="s">
        <v>248</v>
      </c>
      <c r="J587" s="15" t="s">
        <v>2785</v>
      </c>
      <c r="K587" s="237">
        <v>56</v>
      </c>
      <c r="L587" s="11"/>
    </row>
    <row r="588" spans="1:13">
      <c r="A588" s="13" t="s">
        <v>540</v>
      </c>
      <c r="B588" s="21"/>
      <c r="C588" s="15"/>
      <c r="D588" s="21"/>
      <c r="E588" s="17"/>
      <c r="F588" s="17"/>
      <c r="G588" s="17"/>
      <c r="H588" s="193"/>
      <c r="I588" s="28"/>
      <c r="J588" s="23" t="s">
        <v>2786</v>
      </c>
      <c r="K588" s="22"/>
      <c r="L588" s="11"/>
    </row>
    <row r="589" spans="1:13">
      <c r="A589" s="13" t="s">
        <v>17</v>
      </c>
      <c r="B589" s="27" t="s">
        <v>111</v>
      </c>
      <c r="C589" s="15"/>
      <c r="D589" s="27" t="s">
        <v>112</v>
      </c>
      <c r="E589" s="22" t="s">
        <v>552</v>
      </c>
      <c r="F589" s="236"/>
      <c r="G589" s="56"/>
      <c r="H589" s="191">
        <v>4140</v>
      </c>
      <c r="I589" s="28" t="s">
        <v>292</v>
      </c>
      <c r="J589" s="15" t="s">
        <v>1318</v>
      </c>
      <c r="K589" s="22">
        <v>60</v>
      </c>
      <c r="L589" s="11"/>
    </row>
    <row r="590" spans="1:13">
      <c r="A590" s="13" t="s">
        <v>540</v>
      </c>
      <c r="B590" s="29"/>
      <c r="C590" s="15"/>
      <c r="D590" s="29"/>
      <c r="E590" s="21"/>
      <c r="F590" s="21"/>
      <c r="G590" s="30"/>
      <c r="H590" s="213"/>
      <c r="I590" s="29"/>
      <c r="J590" s="15" t="s">
        <v>2787</v>
      </c>
      <c r="K590" s="45"/>
      <c r="L590" s="11"/>
    </row>
    <row r="591" spans="1:13">
      <c r="A591" s="13" t="s">
        <v>20</v>
      </c>
      <c r="B591" s="29" t="s">
        <v>379</v>
      </c>
      <c r="C591" s="23"/>
      <c r="D591" s="28" t="s">
        <v>165</v>
      </c>
      <c r="E591" s="17" t="s">
        <v>552</v>
      </c>
      <c r="F591" s="15"/>
      <c r="G591" s="17"/>
      <c r="H591" s="191">
        <v>4015</v>
      </c>
      <c r="I591" s="28" t="s">
        <v>284</v>
      </c>
      <c r="J591" s="15" t="s">
        <v>2788</v>
      </c>
      <c r="K591" s="22">
        <v>67</v>
      </c>
      <c r="L591" s="11"/>
    </row>
    <row r="592" spans="1:13">
      <c r="A592" s="13" t="s">
        <v>540</v>
      </c>
      <c r="B592" s="29"/>
      <c r="C592" s="15"/>
      <c r="D592" s="29"/>
      <c r="E592" s="21"/>
      <c r="F592" s="21"/>
      <c r="G592" s="30"/>
      <c r="H592" s="213"/>
      <c r="I592" s="29"/>
      <c r="J592" s="57" t="s">
        <v>2789</v>
      </c>
      <c r="K592" s="45"/>
      <c r="L592" s="11"/>
    </row>
    <row r="593" spans="1:13">
      <c r="A593" s="13" t="s">
        <v>25</v>
      </c>
      <c r="B593" s="21" t="s">
        <v>2790</v>
      </c>
      <c r="C593" s="15"/>
      <c r="D593" s="21" t="s">
        <v>2791</v>
      </c>
      <c r="E593" s="17" t="s">
        <v>552</v>
      </c>
      <c r="F593" s="21"/>
      <c r="G593" s="30"/>
      <c r="H593" s="211">
        <v>4137</v>
      </c>
      <c r="I593" s="21" t="s">
        <v>122</v>
      </c>
      <c r="J593" s="15" t="s">
        <v>2792</v>
      </c>
      <c r="K593" s="22">
        <v>70</v>
      </c>
      <c r="L593" s="11"/>
    </row>
    <row r="594" spans="1:13">
      <c r="A594" s="13" t="s">
        <v>540</v>
      </c>
      <c r="B594" s="29"/>
      <c r="C594" s="15"/>
      <c r="D594" s="29"/>
      <c r="E594" s="21"/>
      <c r="F594" s="21"/>
      <c r="G594" s="30"/>
      <c r="H594" s="213"/>
      <c r="I594" s="29"/>
      <c r="J594" s="15" t="s">
        <v>2793</v>
      </c>
      <c r="K594" s="45"/>
      <c r="L594" s="11"/>
    </row>
    <row r="595" spans="1:13">
      <c r="A595" s="13" t="s">
        <v>9</v>
      </c>
      <c r="B595" s="21"/>
      <c r="C595" s="15"/>
      <c r="D595" s="21"/>
      <c r="E595" s="17"/>
      <c r="F595" s="17"/>
      <c r="G595" s="17"/>
      <c r="H595" s="193"/>
      <c r="I595" s="21"/>
      <c r="J595" s="15"/>
      <c r="K595" s="22"/>
      <c r="L595" s="11"/>
    </row>
    <row r="596" spans="1:13">
      <c r="A596" s="5" t="s">
        <v>2794</v>
      </c>
      <c r="B596" s="157"/>
      <c r="C596" s="9"/>
      <c r="D596" s="6"/>
      <c r="E596" s="6"/>
      <c r="F596" s="6"/>
      <c r="G596" s="6"/>
      <c r="H596" s="159"/>
      <c r="I596" s="365"/>
      <c r="J596" s="365"/>
      <c r="K596" s="368"/>
      <c r="L596" s="11"/>
      <c r="M596" s="323"/>
    </row>
    <row r="597" spans="1:13">
      <c r="A597" s="13" t="s">
        <v>2161</v>
      </c>
      <c r="B597" s="29" t="s">
        <v>171</v>
      </c>
      <c r="C597" s="23"/>
      <c r="D597" s="29" t="s">
        <v>69</v>
      </c>
      <c r="E597" s="17" t="s">
        <v>40</v>
      </c>
      <c r="F597" s="28"/>
      <c r="G597" s="30"/>
      <c r="H597" s="191">
        <v>5703</v>
      </c>
      <c r="I597" s="73" t="s">
        <v>248</v>
      </c>
      <c r="J597" s="23" t="s">
        <v>2795</v>
      </c>
      <c r="K597" s="45">
        <v>37</v>
      </c>
      <c r="L597" s="11"/>
    </row>
    <row r="598" spans="1:13">
      <c r="A598" s="13" t="s">
        <v>540</v>
      </c>
      <c r="B598" s="21"/>
      <c r="C598" s="15"/>
      <c r="D598" s="21"/>
      <c r="E598" s="17"/>
      <c r="F598" s="17"/>
      <c r="G598" s="17"/>
      <c r="H598" s="193"/>
      <c r="I598" s="21"/>
      <c r="J598" s="15" t="s">
        <v>2796</v>
      </c>
      <c r="K598" s="22"/>
      <c r="L598" s="377"/>
    </row>
    <row r="599" spans="1:13">
      <c r="A599" s="13" t="s">
        <v>2163</v>
      </c>
      <c r="B599" s="21" t="s">
        <v>2797</v>
      </c>
      <c r="C599" s="15"/>
      <c r="D599" s="28" t="s">
        <v>1429</v>
      </c>
      <c r="E599" s="17" t="s">
        <v>40</v>
      </c>
      <c r="F599" s="28"/>
      <c r="G599" s="17"/>
      <c r="H599" s="191">
        <v>5437</v>
      </c>
      <c r="I599" s="21" t="s">
        <v>248</v>
      </c>
      <c r="J599" s="15" t="s">
        <v>2243</v>
      </c>
      <c r="K599" s="22">
        <v>40</v>
      </c>
      <c r="L599" s="11"/>
    </row>
    <row r="600" spans="1:13">
      <c r="A600" s="13" t="s">
        <v>540</v>
      </c>
      <c r="B600" s="21"/>
      <c r="C600" s="15"/>
      <c r="D600" s="21"/>
      <c r="E600" s="21"/>
      <c r="F600" s="21"/>
      <c r="G600" s="17"/>
      <c r="H600" s="193"/>
      <c r="I600" s="21"/>
      <c r="J600" s="15" t="s">
        <v>2798</v>
      </c>
      <c r="K600" s="27"/>
      <c r="L600" s="377"/>
    </row>
    <row r="601" spans="1:13">
      <c r="A601" s="13" t="s">
        <v>2166</v>
      </c>
      <c r="B601" s="21" t="s">
        <v>2799</v>
      </c>
      <c r="C601" s="15"/>
      <c r="D601" s="21" t="s">
        <v>112</v>
      </c>
      <c r="E601" s="17" t="s">
        <v>40</v>
      </c>
      <c r="F601" s="28"/>
      <c r="G601" s="17"/>
      <c r="H601" s="191">
        <v>4494</v>
      </c>
      <c r="I601" s="21" t="s">
        <v>204</v>
      </c>
      <c r="J601" s="15" t="s">
        <v>2800</v>
      </c>
      <c r="K601" s="22">
        <v>46</v>
      </c>
      <c r="L601" s="11"/>
    </row>
    <row r="602" spans="1:13">
      <c r="A602" s="13" t="s">
        <v>540</v>
      </c>
      <c r="B602" s="21"/>
      <c r="C602" s="15"/>
      <c r="D602" s="21"/>
      <c r="E602" s="17"/>
      <c r="F602" s="17"/>
      <c r="G602" s="17"/>
      <c r="H602" s="193"/>
      <c r="I602" s="21"/>
      <c r="J602" s="15" t="s">
        <v>2801</v>
      </c>
      <c r="K602" s="22"/>
      <c r="L602" s="377"/>
    </row>
    <row r="603" spans="1:13">
      <c r="A603" s="13" t="s">
        <v>2168</v>
      </c>
      <c r="B603" s="21" t="s">
        <v>2802</v>
      </c>
      <c r="C603" s="15"/>
      <c r="D603" s="21" t="s">
        <v>2171</v>
      </c>
      <c r="E603" s="17" t="s">
        <v>40</v>
      </c>
      <c r="F603" s="28"/>
      <c r="G603" s="17"/>
      <c r="H603" s="191">
        <v>4607</v>
      </c>
      <c r="I603" s="21" t="s">
        <v>249</v>
      </c>
      <c r="J603" s="15" t="s">
        <v>2803</v>
      </c>
      <c r="K603" s="22">
        <v>50</v>
      </c>
      <c r="L603" s="11"/>
    </row>
    <row r="604" spans="1:13">
      <c r="A604" s="13" t="s">
        <v>540</v>
      </c>
      <c r="B604" s="21"/>
      <c r="C604" s="15"/>
      <c r="D604" s="21"/>
      <c r="E604" s="17"/>
      <c r="F604" s="17"/>
      <c r="G604" s="17"/>
      <c r="H604" s="193"/>
      <c r="I604" s="21"/>
      <c r="J604" s="15" t="s">
        <v>2804</v>
      </c>
      <c r="K604" s="22"/>
      <c r="L604" s="377"/>
    </row>
    <row r="605" spans="1:13">
      <c r="A605" s="13" t="s">
        <v>2169</v>
      </c>
      <c r="B605" s="21" t="s">
        <v>2805</v>
      </c>
      <c r="C605" s="15"/>
      <c r="D605" s="27" t="s">
        <v>165</v>
      </c>
      <c r="E605" s="22" t="s">
        <v>40</v>
      </c>
      <c r="F605" s="15"/>
      <c r="G605" s="17"/>
      <c r="H605" s="206">
        <v>3427</v>
      </c>
      <c r="I605" s="27" t="s">
        <v>255</v>
      </c>
      <c r="J605" s="15" t="s">
        <v>2806</v>
      </c>
      <c r="K605" s="22">
        <v>55</v>
      </c>
      <c r="L605" s="377"/>
    </row>
    <row r="606" spans="1:13">
      <c r="A606" s="13" t="s">
        <v>540</v>
      </c>
      <c r="B606" s="21"/>
      <c r="C606" s="15"/>
      <c r="D606" s="21"/>
      <c r="E606" s="17"/>
      <c r="F606" s="17"/>
      <c r="G606" s="17"/>
      <c r="H606" s="193"/>
      <c r="I606" s="21"/>
      <c r="J606" s="57" t="s">
        <v>2807</v>
      </c>
      <c r="K606" s="22"/>
      <c r="L606" s="377"/>
    </row>
    <row r="607" spans="1:13">
      <c r="A607" s="13" t="s">
        <v>2172</v>
      </c>
      <c r="B607" s="21" t="s">
        <v>111</v>
      </c>
      <c r="C607" s="15"/>
      <c r="D607" s="27" t="s">
        <v>112</v>
      </c>
      <c r="E607" s="22" t="s">
        <v>40</v>
      </c>
      <c r="F607" s="15"/>
      <c r="G607" s="17"/>
      <c r="H607" s="206">
        <v>3633</v>
      </c>
      <c r="I607" s="27" t="s">
        <v>255</v>
      </c>
      <c r="J607" s="15" t="s">
        <v>2806</v>
      </c>
      <c r="K607" s="22">
        <v>60</v>
      </c>
      <c r="L607" s="377"/>
    </row>
    <row r="608" spans="1:13">
      <c r="A608" s="13" t="s">
        <v>540</v>
      </c>
      <c r="B608" s="21"/>
      <c r="C608" s="15"/>
      <c r="D608" s="21"/>
      <c r="E608" s="17"/>
      <c r="F608" s="17"/>
      <c r="G608" s="17"/>
      <c r="H608" s="193"/>
      <c r="I608" s="21"/>
      <c r="J608" s="57" t="s">
        <v>2808</v>
      </c>
      <c r="K608" s="22"/>
      <c r="L608" s="377"/>
    </row>
    <row r="609" spans="1:13">
      <c r="A609" s="13" t="s">
        <v>2174</v>
      </c>
      <c r="B609" s="21" t="s">
        <v>408</v>
      </c>
      <c r="C609" s="15"/>
      <c r="D609" s="21" t="s">
        <v>2791</v>
      </c>
      <c r="E609" s="17" t="s">
        <v>40</v>
      </c>
      <c r="F609" s="17"/>
      <c r="G609" s="17"/>
      <c r="H609" s="378">
        <v>4357</v>
      </c>
      <c r="I609" s="21" t="s">
        <v>255</v>
      </c>
      <c r="J609" s="15">
        <v>150815</v>
      </c>
      <c r="K609" s="22">
        <v>67</v>
      </c>
      <c r="L609" s="11"/>
    </row>
    <row r="610" spans="1:13">
      <c r="A610" s="13" t="s">
        <v>540</v>
      </c>
      <c r="B610" s="21"/>
      <c r="C610" s="15"/>
      <c r="D610" s="21"/>
      <c r="E610" s="21"/>
      <c r="F610" s="21"/>
      <c r="G610" s="17"/>
      <c r="H610" s="193"/>
      <c r="I610" s="21"/>
      <c r="J610" s="15" t="s">
        <v>2809</v>
      </c>
      <c r="K610" s="27"/>
      <c r="L610" s="11"/>
    </row>
    <row r="611" spans="1:13">
      <c r="A611" s="13" t="s">
        <v>2175</v>
      </c>
      <c r="B611" s="21" t="s">
        <v>2790</v>
      </c>
      <c r="C611" s="15"/>
      <c r="D611" s="21" t="s">
        <v>2791</v>
      </c>
      <c r="E611" s="17" t="s">
        <v>40</v>
      </c>
      <c r="F611" s="17"/>
      <c r="G611" s="17"/>
      <c r="H611" s="378">
        <v>4254</v>
      </c>
      <c r="I611" s="21" t="s">
        <v>255</v>
      </c>
      <c r="J611" s="15">
        <v>150815</v>
      </c>
      <c r="K611" s="22">
        <v>70</v>
      </c>
      <c r="L611" s="11"/>
    </row>
    <row r="612" spans="1:13">
      <c r="A612" s="13" t="s">
        <v>540</v>
      </c>
      <c r="B612" s="21"/>
      <c r="C612" s="15"/>
      <c r="D612" s="21"/>
      <c r="E612" s="21"/>
      <c r="F612" s="17"/>
      <c r="G612" s="17"/>
      <c r="H612" s="379"/>
      <c r="I612" s="21"/>
      <c r="J612" s="15" t="s">
        <v>2810</v>
      </c>
      <c r="K612" s="27"/>
      <c r="L612" s="11"/>
    </row>
    <row r="613" spans="1:13">
      <c r="A613" s="88" t="s">
        <v>9</v>
      </c>
      <c r="B613" s="88"/>
      <c r="C613" s="88"/>
      <c r="D613" s="88"/>
      <c r="E613" s="88"/>
      <c r="F613" s="88"/>
      <c r="G613" s="88"/>
      <c r="H613" s="360"/>
      <c r="I613" s="88"/>
      <c r="J613" s="88"/>
      <c r="K613" s="92"/>
      <c r="L613" s="11"/>
    </row>
    <row r="614" spans="1:13">
      <c r="A614" s="5" t="s">
        <v>2811</v>
      </c>
      <c r="B614" s="157"/>
      <c r="C614" s="9"/>
      <c r="D614" s="6"/>
      <c r="E614" s="6"/>
      <c r="F614" s="6"/>
      <c r="G614" s="6"/>
      <c r="H614" s="159"/>
      <c r="I614" s="365"/>
      <c r="J614" s="365"/>
      <c r="K614" s="368"/>
      <c r="L614" s="11"/>
      <c r="M614" s="323"/>
    </row>
    <row r="615" spans="1:13">
      <c r="A615" s="13" t="s">
        <v>2161</v>
      </c>
      <c r="B615" s="21" t="s">
        <v>2812</v>
      </c>
      <c r="C615" s="15"/>
      <c r="D615" s="21" t="s">
        <v>165</v>
      </c>
      <c r="E615" s="17" t="s">
        <v>40</v>
      </c>
      <c r="F615" s="17"/>
      <c r="G615" s="17"/>
      <c r="H615" s="191">
        <v>3075</v>
      </c>
      <c r="I615" s="21" t="s">
        <v>93</v>
      </c>
      <c r="J615" s="15" t="s">
        <v>2813</v>
      </c>
      <c r="K615" s="22">
        <v>36</v>
      </c>
      <c r="L615" s="11"/>
    </row>
    <row r="616" spans="1:13">
      <c r="A616" s="13" t="s">
        <v>540</v>
      </c>
      <c r="B616" s="21"/>
      <c r="C616" s="15"/>
      <c r="D616" s="21"/>
      <c r="E616" s="17"/>
      <c r="F616" s="17"/>
      <c r="G616" s="17"/>
      <c r="H616" s="193"/>
      <c r="I616" s="21"/>
      <c r="J616" s="15" t="s">
        <v>2814</v>
      </c>
      <c r="K616" s="22"/>
      <c r="L616" s="11"/>
    </row>
    <row r="617" spans="1:13">
      <c r="A617" s="13" t="s">
        <v>2163</v>
      </c>
      <c r="B617" s="21" t="s">
        <v>2815</v>
      </c>
      <c r="C617" s="15"/>
      <c r="D617" s="28" t="s">
        <v>2816</v>
      </c>
      <c r="E617" s="17" t="s">
        <v>40</v>
      </c>
      <c r="F617" s="17"/>
      <c r="G617" s="17"/>
      <c r="H617" s="191">
        <v>4106</v>
      </c>
      <c r="I617" s="21" t="s">
        <v>93</v>
      </c>
      <c r="J617" s="15" t="s">
        <v>2817</v>
      </c>
      <c r="K617" s="22">
        <v>41</v>
      </c>
      <c r="L617" s="11"/>
    </row>
    <row r="618" spans="1:13">
      <c r="A618" s="13" t="s">
        <v>540</v>
      </c>
      <c r="B618" s="21"/>
      <c r="C618" s="15"/>
      <c r="D618" s="21"/>
      <c r="E618" s="17"/>
      <c r="F618" s="17"/>
      <c r="G618" s="17"/>
      <c r="H618" s="193"/>
      <c r="I618" s="21"/>
      <c r="J618" s="15" t="s">
        <v>2818</v>
      </c>
      <c r="K618" s="27"/>
      <c r="L618" s="11"/>
    </row>
    <row r="619" spans="1:13">
      <c r="A619" s="13" t="s">
        <v>2166</v>
      </c>
      <c r="B619" s="21" t="s">
        <v>181</v>
      </c>
      <c r="C619" s="15"/>
      <c r="D619" s="28" t="s">
        <v>644</v>
      </c>
      <c r="E619" s="17" t="s">
        <v>40</v>
      </c>
      <c r="F619" s="17"/>
      <c r="G619" s="17"/>
      <c r="H619" s="191">
        <v>5056</v>
      </c>
      <c r="I619" s="21" t="s">
        <v>255</v>
      </c>
      <c r="J619" s="15" t="s">
        <v>1883</v>
      </c>
      <c r="K619" s="22">
        <v>46</v>
      </c>
      <c r="L619" s="11"/>
    </row>
    <row r="620" spans="1:13">
      <c r="A620" s="13" t="s">
        <v>540</v>
      </c>
      <c r="B620" s="21"/>
      <c r="C620" s="15"/>
      <c r="D620" s="28"/>
      <c r="E620" s="17"/>
      <c r="F620" s="17"/>
      <c r="G620" s="17"/>
      <c r="H620" s="193"/>
      <c r="I620" s="21"/>
      <c r="J620" s="15" t="s">
        <v>2819</v>
      </c>
      <c r="K620" s="22"/>
      <c r="L620" s="11"/>
    </row>
    <row r="621" spans="1:13">
      <c r="A621" s="13" t="s">
        <v>9</v>
      </c>
      <c r="B621" s="21"/>
      <c r="C621" s="15"/>
      <c r="D621" s="21"/>
      <c r="E621" s="21"/>
      <c r="F621" s="21"/>
      <c r="G621" s="21"/>
      <c r="H621" s="22"/>
      <c r="I621" s="21"/>
      <c r="J621" s="15"/>
      <c r="K621" s="27"/>
      <c r="L621" s="11"/>
    </row>
    <row r="622" spans="1:13">
      <c r="A622" s="5" t="s">
        <v>2820</v>
      </c>
      <c r="B622" s="157"/>
      <c r="C622" s="9"/>
      <c r="D622" s="6"/>
      <c r="E622" s="6"/>
      <c r="F622" s="6"/>
      <c r="G622" s="6"/>
      <c r="H622" s="159"/>
      <c r="I622" s="365"/>
      <c r="J622" s="365"/>
      <c r="K622" s="368"/>
      <c r="L622" s="11"/>
      <c r="M622" s="323"/>
    </row>
    <row r="623" spans="1:13">
      <c r="A623" s="13" t="s">
        <v>2168</v>
      </c>
      <c r="B623" s="21" t="s">
        <v>379</v>
      </c>
      <c r="C623" s="15"/>
      <c r="D623" s="28" t="s">
        <v>165</v>
      </c>
      <c r="E623" s="17" t="s">
        <v>40</v>
      </c>
      <c r="F623" s="17"/>
      <c r="G623" s="17"/>
      <c r="H623" s="191">
        <v>4622</v>
      </c>
      <c r="I623" s="21" t="s">
        <v>93</v>
      </c>
      <c r="J623" s="15" t="s">
        <v>2817</v>
      </c>
      <c r="K623" s="22">
        <v>50</v>
      </c>
      <c r="L623" s="11"/>
    </row>
    <row r="624" spans="1:13">
      <c r="A624" s="13" t="s">
        <v>540</v>
      </c>
      <c r="B624" s="21"/>
      <c r="C624" s="15"/>
      <c r="D624" s="28"/>
      <c r="E624" s="17"/>
      <c r="F624" s="17"/>
      <c r="G624" s="17"/>
      <c r="H624" s="193"/>
      <c r="I624" s="21"/>
      <c r="J624" s="15" t="s">
        <v>2821</v>
      </c>
      <c r="K624" s="22"/>
      <c r="L624" s="11"/>
    </row>
    <row r="625" spans="1:13">
      <c r="A625" s="13" t="s">
        <v>2169</v>
      </c>
      <c r="B625" s="21" t="s">
        <v>2822</v>
      </c>
      <c r="C625" s="15"/>
      <c r="D625" s="28" t="s">
        <v>2823</v>
      </c>
      <c r="E625" s="17" t="s">
        <v>40</v>
      </c>
      <c r="F625" s="17"/>
      <c r="G625" s="17"/>
      <c r="H625" s="191">
        <v>5435</v>
      </c>
      <c r="I625" s="21" t="s">
        <v>15</v>
      </c>
      <c r="J625" s="15" t="s">
        <v>2824</v>
      </c>
      <c r="K625" s="22">
        <v>56</v>
      </c>
      <c r="L625" s="11"/>
    </row>
    <row r="626" spans="1:13">
      <c r="A626" s="13" t="s">
        <v>540</v>
      </c>
      <c r="B626" s="21"/>
      <c r="C626" s="15"/>
      <c r="D626" s="28"/>
      <c r="E626" s="17"/>
      <c r="F626" s="17"/>
      <c r="G626" s="17"/>
      <c r="H626" s="193"/>
      <c r="I626" s="21"/>
      <c r="J626" s="15" t="s">
        <v>2825</v>
      </c>
      <c r="K626" s="22"/>
      <c r="L626" s="11"/>
    </row>
    <row r="627" spans="1:13">
      <c r="A627" s="13" t="s">
        <v>9</v>
      </c>
      <c r="B627" s="21"/>
      <c r="C627" s="15"/>
      <c r="D627" s="21"/>
      <c r="E627" s="21"/>
      <c r="F627" s="21"/>
      <c r="G627" s="21"/>
      <c r="H627" s="22"/>
      <c r="I627" s="21"/>
      <c r="J627" s="15"/>
      <c r="K627" s="27"/>
      <c r="L627" s="11"/>
    </row>
    <row r="628" spans="1:13">
      <c r="A628" s="5" t="s">
        <v>2826</v>
      </c>
      <c r="B628" s="157"/>
      <c r="C628" s="9"/>
      <c r="D628" s="6"/>
      <c r="E628" s="6"/>
      <c r="F628" s="6"/>
      <c r="G628" s="6"/>
      <c r="H628" s="159"/>
      <c r="I628" s="365"/>
      <c r="J628" s="365"/>
      <c r="K628" s="368"/>
      <c r="L628" s="11"/>
      <c r="M628" s="323"/>
    </row>
    <row r="629" spans="1:13">
      <c r="A629" s="13" t="s">
        <v>2172</v>
      </c>
      <c r="B629" s="29" t="s">
        <v>375</v>
      </c>
      <c r="C629" s="23"/>
      <c r="D629" s="29" t="s">
        <v>1116</v>
      </c>
      <c r="E629" s="17" t="s">
        <v>40</v>
      </c>
      <c r="F629" s="17"/>
      <c r="G629" s="30"/>
      <c r="H629" s="211">
        <v>5888</v>
      </c>
      <c r="I629" s="29" t="s">
        <v>248</v>
      </c>
      <c r="J629" s="23" t="s">
        <v>2827</v>
      </c>
      <c r="K629" s="45">
        <v>61</v>
      </c>
      <c r="L629" s="11"/>
    </row>
    <row r="630" spans="1:13">
      <c r="A630" s="13" t="s">
        <v>540</v>
      </c>
      <c r="B630" s="21"/>
      <c r="C630" s="15"/>
      <c r="D630" s="21"/>
      <c r="E630" s="17"/>
      <c r="F630" s="17"/>
      <c r="G630" s="17"/>
      <c r="H630" s="193"/>
      <c r="I630" s="21"/>
      <c r="J630" s="23" t="s">
        <v>2828</v>
      </c>
      <c r="K630" s="27"/>
      <c r="L630" s="11"/>
    </row>
    <row r="631" spans="1:13">
      <c r="A631" s="13" t="s">
        <v>2174</v>
      </c>
      <c r="B631" s="21" t="s">
        <v>2829</v>
      </c>
      <c r="C631" s="15"/>
      <c r="D631" s="28" t="s">
        <v>2830</v>
      </c>
      <c r="E631" s="17" t="s">
        <v>40</v>
      </c>
      <c r="F631" s="17"/>
      <c r="G631" s="17"/>
      <c r="H631" s="191">
        <v>5570</v>
      </c>
      <c r="I631" s="21" t="s">
        <v>292</v>
      </c>
      <c r="J631" s="15" t="s">
        <v>2831</v>
      </c>
      <c r="K631" s="22">
        <v>66</v>
      </c>
      <c r="L631" s="11"/>
    </row>
    <row r="632" spans="1:13">
      <c r="A632" s="13" t="s">
        <v>540</v>
      </c>
      <c r="B632" s="21"/>
      <c r="C632" s="15"/>
      <c r="D632" s="28"/>
      <c r="E632" s="17"/>
      <c r="F632" s="17"/>
      <c r="G632" s="17"/>
      <c r="H632" s="193"/>
      <c r="I632" s="21"/>
      <c r="J632" s="15" t="s">
        <v>2832</v>
      </c>
      <c r="K632" s="22"/>
      <c r="L632" s="11"/>
    </row>
    <row r="633" spans="1:13">
      <c r="A633" s="13" t="s">
        <v>9</v>
      </c>
      <c r="B633" s="21"/>
      <c r="C633" s="15"/>
      <c r="D633" s="21"/>
      <c r="E633" s="21"/>
      <c r="F633" s="21"/>
      <c r="G633" s="21"/>
      <c r="H633" s="22"/>
      <c r="I633" s="21"/>
      <c r="J633" s="15"/>
      <c r="K633" s="27"/>
      <c r="L633" s="11"/>
    </row>
    <row r="634" spans="1:13">
      <c r="A634" s="5" t="s">
        <v>2833</v>
      </c>
      <c r="B634" s="157"/>
      <c r="C634" s="9"/>
      <c r="D634" s="6"/>
      <c r="E634" s="6"/>
      <c r="F634" s="6"/>
      <c r="G634" s="6"/>
      <c r="H634" s="159"/>
      <c r="I634" s="365"/>
      <c r="J634" s="365"/>
      <c r="K634" s="368"/>
      <c r="L634" s="11"/>
      <c r="M634" s="323"/>
    </row>
    <row r="635" spans="1:13">
      <c r="A635" s="13" t="s">
        <v>25</v>
      </c>
      <c r="B635" s="29" t="s">
        <v>34</v>
      </c>
      <c r="C635" s="23"/>
      <c r="D635" s="29" t="s">
        <v>35</v>
      </c>
      <c r="E635" s="30" t="s">
        <v>552</v>
      </c>
      <c r="F635" s="30"/>
      <c r="G635" s="17"/>
      <c r="H635" s="191">
        <v>4446</v>
      </c>
      <c r="I635" s="21" t="s">
        <v>572</v>
      </c>
      <c r="J635" s="15" t="s">
        <v>2834</v>
      </c>
      <c r="K635" s="45">
        <v>74</v>
      </c>
      <c r="L635" s="11"/>
    </row>
    <row r="636" spans="1:13">
      <c r="A636" s="13" t="s">
        <v>540</v>
      </c>
      <c r="B636" s="21"/>
      <c r="C636" s="15"/>
      <c r="D636" s="21"/>
      <c r="E636" s="21"/>
      <c r="F636" s="21"/>
      <c r="G636" s="17"/>
      <c r="H636" s="22"/>
      <c r="I636" s="21"/>
      <c r="J636" s="23" t="s">
        <v>2835</v>
      </c>
      <c r="K636" s="27"/>
      <c r="L636" s="11"/>
    </row>
    <row r="637" spans="1:13">
      <c r="A637" s="13" t="s">
        <v>9</v>
      </c>
      <c r="B637" s="21"/>
      <c r="C637" s="15"/>
      <c r="D637" s="21"/>
      <c r="E637" s="21"/>
      <c r="F637" s="21"/>
      <c r="G637" s="21"/>
      <c r="H637" s="22"/>
      <c r="I637" s="21"/>
      <c r="J637" s="15"/>
      <c r="K637" s="27"/>
      <c r="L637" s="11"/>
    </row>
    <row r="638" spans="1:13">
      <c r="A638" s="5" t="s">
        <v>2836</v>
      </c>
      <c r="B638" s="157"/>
      <c r="C638" s="9"/>
      <c r="D638" s="6"/>
      <c r="E638" s="6"/>
      <c r="F638" s="6"/>
      <c r="G638" s="6"/>
      <c r="H638" s="159"/>
      <c r="I638" s="365"/>
      <c r="J638" s="365"/>
      <c r="K638" s="368"/>
      <c r="L638" s="11"/>
      <c r="M638" s="323"/>
    </row>
    <row r="639" spans="1:13">
      <c r="A639" s="13" t="s">
        <v>2175</v>
      </c>
      <c r="B639" s="21" t="s">
        <v>34</v>
      </c>
      <c r="C639" s="15"/>
      <c r="D639" s="21" t="s">
        <v>35</v>
      </c>
      <c r="E639" s="17" t="s">
        <v>40</v>
      </c>
      <c r="F639" s="17"/>
      <c r="G639" s="17"/>
      <c r="H639" s="191">
        <v>4622</v>
      </c>
      <c r="I639" s="21" t="s">
        <v>1045</v>
      </c>
      <c r="J639" s="15" t="s">
        <v>2837</v>
      </c>
      <c r="K639" s="22">
        <v>70</v>
      </c>
      <c r="L639" s="11"/>
    </row>
    <row r="640" spans="1:13">
      <c r="A640" s="13" t="s">
        <v>540</v>
      </c>
      <c r="B640" s="21"/>
      <c r="C640" s="15"/>
      <c r="D640" s="21"/>
      <c r="E640" s="17"/>
      <c r="F640" s="17"/>
      <c r="G640" s="17"/>
      <c r="H640" s="193"/>
      <c r="I640" s="21"/>
      <c r="J640" s="15" t="s">
        <v>2838</v>
      </c>
      <c r="K640" s="27"/>
      <c r="L640" s="11"/>
    </row>
    <row r="641" spans="1:13">
      <c r="A641" s="13" t="s">
        <v>2176</v>
      </c>
      <c r="B641" s="21" t="s">
        <v>34</v>
      </c>
      <c r="C641" s="15"/>
      <c r="D641" s="27" t="s">
        <v>35</v>
      </c>
      <c r="E641" s="17" t="s">
        <v>40</v>
      </c>
      <c r="F641" s="15"/>
      <c r="G641" s="17"/>
      <c r="H641" s="206">
        <v>3386</v>
      </c>
      <c r="I641" s="27" t="s">
        <v>255</v>
      </c>
      <c r="J641" s="15" t="s">
        <v>2806</v>
      </c>
      <c r="K641" s="22">
        <v>79</v>
      </c>
      <c r="L641" s="11"/>
    </row>
    <row r="642" spans="1:13">
      <c r="A642" s="13" t="s">
        <v>540</v>
      </c>
      <c r="B642" s="21"/>
      <c r="C642" s="15"/>
      <c r="D642" s="21"/>
      <c r="E642" s="17"/>
      <c r="F642" s="17"/>
      <c r="G642" s="17"/>
      <c r="H642" s="193"/>
      <c r="I642" s="21"/>
      <c r="J642" s="57" t="s">
        <v>2839</v>
      </c>
      <c r="K642" s="27"/>
      <c r="L642" s="11"/>
    </row>
    <row r="643" spans="1:13">
      <c r="A643" s="13" t="s">
        <v>9</v>
      </c>
      <c r="B643" s="21"/>
      <c r="C643" s="15"/>
      <c r="D643" s="21"/>
      <c r="E643" s="21"/>
      <c r="F643" s="21"/>
      <c r="G643" s="21"/>
      <c r="H643" s="22"/>
      <c r="I643" s="21"/>
      <c r="J643" s="15"/>
      <c r="K643" s="27"/>
      <c r="L643" s="11"/>
    </row>
    <row r="644" spans="1:13">
      <c r="A644" s="5" t="s">
        <v>2840</v>
      </c>
      <c r="B644" s="6"/>
      <c r="C644" s="9"/>
      <c r="D644" s="6"/>
      <c r="E644" s="6"/>
      <c r="F644" s="48"/>
      <c r="G644" s="7"/>
      <c r="H644" s="208"/>
      <c r="I644" s="365"/>
      <c r="J644" s="365"/>
      <c r="K644" s="368"/>
      <c r="L644" s="11"/>
      <c r="M644" s="323"/>
    </row>
    <row r="645" spans="1:13">
      <c r="A645" s="13" t="s">
        <v>2163</v>
      </c>
      <c r="B645" s="21" t="s">
        <v>2841</v>
      </c>
      <c r="C645" s="15"/>
      <c r="D645" s="21" t="s">
        <v>2816</v>
      </c>
      <c r="E645" s="17" t="s">
        <v>40</v>
      </c>
      <c r="F645" s="28"/>
      <c r="G645" s="17"/>
      <c r="H645" s="191">
        <v>4836</v>
      </c>
      <c r="I645" s="21" t="s">
        <v>93</v>
      </c>
      <c r="J645" s="15" t="s">
        <v>2842</v>
      </c>
      <c r="K645" s="22">
        <v>44</v>
      </c>
      <c r="L645" s="11"/>
    </row>
    <row r="646" spans="1:13">
      <c r="A646" s="13" t="s">
        <v>540</v>
      </c>
      <c r="B646" s="21"/>
      <c r="C646" s="15"/>
      <c r="D646" s="21"/>
      <c r="E646" s="21"/>
      <c r="F646" s="28"/>
      <c r="G646" s="17"/>
      <c r="H646" s="210"/>
      <c r="I646" s="21"/>
      <c r="J646" s="15" t="s">
        <v>2843</v>
      </c>
      <c r="K646" s="27"/>
      <c r="L646" s="11"/>
    </row>
    <row r="647" spans="1:13">
      <c r="A647" s="13" t="s">
        <v>2166</v>
      </c>
      <c r="B647" s="21" t="s">
        <v>2790</v>
      </c>
      <c r="C647" s="15"/>
      <c r="D647" s="21" t="s">
        <v>2816</v>
      </c>
      <c r="E647" s="17" t="s">
        <v>40</v>
      </c>
      <c r="F647" s="28"/>
      <c r="G647" s="17"/>
      <c r="H647" s="191">
        <v>3328</v>
      </c>
      <c r="I647" s="21" t="s">
        <v>93</v>
      </c>
      <c r="J647" s="15" t="s">
        <v>2842</v>
      </c>
      <c r="K647" s="22">
        <v>49</v>
      </c>
      <c r="L647" s="11"/>
    </row>
    <row r="648" spans="1:13">
      <c r="A648" s="13" t="s">
        <v>540</v>
      </c>
      <c r="B648" s="21"/>
      <c r="C648" s="15"/>
      <c r="D648" s="21"/>
      <c r="E648" s="21"/>
      <c r="F648" s="28"/>
      <c r="G648" s="17"/>
      <c r="H648" s="210"/>
      <c r="I648" s="21"/>
      <c r="J648" s="15" t="s">
        <v>2844</v>
      </c>
      <c r="K648" s="27"/>
      <c r="L648" s="11"/>
    </row>
    <row r="649" spans="1:13">
      <c r="A649" s="13" t="s">
        <v>2168</v>
      </c>
      <c r="B649" s="21" t="s">
        <v>2845</v>
      </c>
      <c r="C649" s="15"/>
      <c r="D649" s="21" t="s">
        <v>2816</v>
      </c>
      <c r="E649" s="17" t="s">
        <v>40</v>
      </c>
      <c r="F649" s="28"/>
      <c r="G649" s="17"/>
      <c r="H649" s="191">
        <v>4208</v>
      </c>
      <c r="I649" s="21" t="s">
        <v>93</v>
      </c>
      <c r="J649" s="15" t="s">
        <v>2842</v>
      </c>
      <c r="K649" s="22">
        <v>50</v>
      </c>
      <c r="L649" s="11"/>
    </row>
    <row r="650" spans="1:13">
      <c r="A650" s="13" t="s">
        <v>540</v>
      </c>
      <c r="B650" s="21"/>
      <c r="C650" s="15"/>
      <c r="D650" s="21"/>
      <c r="E650" s="17"/>
      <c r="F650" s="28"/>
      <c r="G650" s="17"/>
      <c r="H650" s="209"/>
      <c r="I650" s="21"/>
      <c r="J650" s="15" t="s">
        <v>2846</v>
      </c>
      <c r="K650" s="22"/>
      <c r="L650" s="11"/>
    </row>
    <row r="651" spans="1:13">
      <c r="A651" s="13" t="s">
        <v>9</v>
      </c>
      <c r="B651" s="21"/>
      <c r="C651" s="15"/>
      <c r="D651" s="21"/>
      <c r="E651" s="21"/>
      <c r="F651" s="28"/>
      <c r="G651" s="17"/>
      <c r="H651" s="210"/>
      <c r="I651" s="21"/>
      <c r="J651" s="15"/>
      <c r="K651" s="27"/>
      <c r="L651" s="11"/>
    </row>
    <row r="652" spans="1:13">
      <c r="A652" s="5" t="s">
        <v>2847</v>
      </c>
      <c r="B652" s="157"/>
      <c r="C652" s="9"/>
      <c r="D652" s="6"/>
      <c r="E652" s="6"/>
      <c r="F652" s="48"/>
      <c r="G652" s="7"/>
      <c r="H652" s="159"/>
      <c r="I652" s="365"/>
      <c r="J652" s="365"/>
      <c r="K652" s="368"/>
      <c r="L652" s="11"/>
      <c r="M652" s="323"/>
    </row>
    <row r="653" spans="1:13">
      <c r="A653" s="13" t="s">
        <v>4</v>
      </c>
      <c r="B653" s="21" t="s">
        <v>2848</v>
      </c>
      <c r="C653" s="15"/>
      <c r="D653" s="21" t="s">
        <v>2849</v>
      </c>
      <c r="E653" s="22" t="s">
        <v>552</v>
      </c>
      <c r="F653" s="17"/>
      <c r="G653" s="17"/>
      <c r="H653" s="206">
        <v>2624</v>
      </c>
      <c r="I653" s="19" t="s">
        <v>75</v>
      </c>
      <c r="J653" s="15" t="s">
        <v>2850</v>
      </c>
      <c r="K653" s="22">
        <v>52</v>
      </c>
      <c r="L653" s="11"/>
    </row>
    <row r="654" spans="1:13">
      <c r="A654" s="161" t="s">
        <v>540</v>
      </c>
      <c r="B654" s="21"/>
      <c r="C654" s="15"/>
      <c r="D654" s="21"/>
      <c r="E654" s="22"/>
      <c r="F654" s="17"/>
      <c r="G654" s="17"/>
      <c r="H654" s="204"/>
      <c r="I654" s="19"/>
      <c r="J654" s="57" t="s">
        <v>2851</v>
      </c>
      <c r="K654" s="22"/>
      <c r="L654" s="11"/>
    </row>
    <row r="655" spans="1:13">
      <c r="A655" s="13" t="s">
        <v>11</v>
      </c>
      <c r="B655" s="21" t="s">
        <v>12</v>
      </c>
      <c r="C655" s="15"/>
      <c r="D655" s="21" t="s">
        <v>2852</v>
      </c>
      <c r="E655" s="17" t="s">
        <v>552</v>
      </c>
      <c r="F655" s="28"/>
      <c r="G655" s="17"/>
      <c r="H655" s="191">
        <v>2777</v>
      </c>
      <c r="I655" s="21" t="s">
        <v>75</v>
      </c>
      <c r="J655" s="15" t="s">
        <v>1488</v>
      </c>
      <c r="K655" s="22">
        <v>56</v>
      </c>
      <c r="L655" s="11"/>
    </row>
    <row r="656" spans="1:13">
      <c r="A656" s="13" t="s">
        <v>540</v>
      </c>
      <c r="B656" s="21"/>
      <c r="C656" s="15"/>
      <c r="D656" s="21"/>
      <c r="E656" s="21"/>
      <c r="F656" s="28"/>
      <c r="G656" s="17"/>
      <c r="H656" s="193"/>
      <c r="I656" s="21"/>
      <c r="J656" s="15" t="s">
        <v>2853</v>
      </c>
      <c r="K656" s="27"/>
      <c r="L656" s="11"/>
    </row>
    <row r="657" spans="1:13">
      <c r="A657" s="13" t="s">
        <v>17</v>
      </c>
      <c r="B657" s="21" t="s">
        <v>111</v>
      </c>
      <c r="C657" s="15"/>
      <c r="D657" s="21" t="s">
        <v>112</v>
      </c>
      <c r="E657" s="22" t="s">
        <v>552</v>
      </c>
      <c r="F657" s="15"/>
      <c r="G657" s="17"/>
      <c r="H657" s="206">
        <v>1789</v>
      </c>
      <c r="I657" s="19" t="s">
        <v>154</v>
      </c>
      <c r="J657" s="15" t="s">
        <v>2854</v>
      </c>
      <c r="K657" s="22">
        <v>60</v>
      </c>
      <c r="L657" s="11"/>
    </row>
    <row r="658" spans="1:13">
      <c r="A658" s="13" t="s">
        <v>540</v>
      </c>
      <c r="B658" s="21"/>
      <c r="C658" s="15"/>
      <c r="D658" s="21"/>
      <c r="E658" s="17"/>
      <c r="F658" s="28"/>
      <c r="G658" s="17"/>
      <c r="H658" s="191"/>
      <c r="I658" s="21"/>
      <c r="J658" s="57" t="s">
        <v>2855</v>
      </c>
      <c r="K658" s="22"/>
      <c r="L658" s="11"/>
    </row>
    <row r="659" spans="1:13">
      <c r="A659" s="13" t="s">
        <v>20</v>
      </c>
      <c r="B659" s="21" t="s">
        <v>34</v>
      </c>
      <c r="C659" s="15"/>
      <c r="D659" s="21" t="s">
        <v>35</v>
      </c>
      <c r="E659" s="17" t="s">
        <v>552</v>
      </c>
      <c r="F659" s="28"/>
      <c r="G659" s="17"/>
      <c r="H659" s="206">
        <v>2624</v>
      </c>
      <c r="I659" s="21" t="s">
        <v>15</v>
      </c>
      <c r="J659" s="15" t="s">
        <v>2856</v>
      </c>
      <c r="K659" s="22">
        <v>69</v>
      </c>
      <c r="L659" s="11"/>
    </row>
    <row r="660" spans="1:13">
      <c r="A660" s="161" t="s">
        <v>540</v>
      </c>
      <c r="B660" s="21"/>
      <c r="C660" s="15"/>
      <c r="D660" s="21"/>
      <c r="E660" s="17"/>
      <c r="F660" s="28"/>
      <c r="G660" s="17"/>
      <c r="H660" s="193"/>
      <c r="I660" s="21"/>
      <c r="J660" s="15" t="s">
        <v>2857</v>
      </c>
      <c r="K660" s="22"/>
      <c r="L660" s="11"/>
    </row>
    <row r="661" spans="1:13">
      <c r="A661" s="360" t="s">
        <v>9</v>
      </c>
      <c r="B661" s="92"/>
      <c r="C661" s="91"/>
      <c r="D661" s="88"/>
      <c r="E661" s="92"/>
      <c r="F661" s="92"/>
      <c r="G661" s="260"/>
      <c r="H661" s="380"/>
      <c r="I661" s="88"/>
      <c r="J661" s="91"/>
      <c r="K661" s="260"/>
      <c r="L661" s="11"/>
    </row>
    <row r="662" spans="1:13">
      <c r="A662" s="5" t="s">
        <v>2858</v>
      </c>
      <c r="B662" s="157"/>
      <c r="C662" s="9"/>
      <c r="D662" s="6"/>
      <c r="E662" s="6"/>
      <c r="F662" s="48"/>
      <c r="G662" s="7"/>
      <c r="H662" s="159"/>
      <c r="I662" s="365"/>
      <c r="J662" s="365"/>
      <c r="K662" s="368"/>
      <c r="L662" s="11"/>
      <c r="M662" s="323"/>
    </row>
    <row r="663" spans="1:13">
      <c r="A663" s="13" t="s">
        <v>2161</v>
      </c>
      <c r="B663" s="21" t="s">
        <v>2859</v>
      </c>
      <c r="C663" s="15"/>
      <c r="D663" s="21" t="s">
        <v>165</v>
      </c>
      <c r="E663" s="17" t="s">
        <v>40</v>
      </c>
      <c r="F663" s="28"/>
      <c r="G663" s="17"/>
      <c r="H663" s="191">
        <v>2046</v>
      </c>
      <c r="I663" s="21" t="s">
        <v>68</v>
      </c>
      <c r="J663" s="15" t="s">
        <v>2856</v>
      </c>
      <c r="K663" s="22">
        <v>35</v>
      </c>
      <c r="L663" s="11"/>
    </row>
    <row r="664" spans="1:13">
      <c r="A664" s="13" t="s">
        <v>540</v>
      </c>
      <c r="B664" s="21"/>
      <c r="C664" s="15"/>
      <c r="D664" s="21"/>
      <c r="E664" s="21"/>
      <c r="F664" s="28"/>
      <c r="G664" s="17"/>
      <c r="H664" s="191"/>
      <c r="I664" s="21"/>
      <c r="J664" s="15" t="s">
        <v>2860</v>
      </c>
      <c r="K664" s="27"/>
      <c r="L664" s="202"/>
    </row>
    <row r="665" spans="1:13">
      <c r="A665" s="13" t="s">
        <v>2163</v>
      </c>
      <c r="B665" s="21" t="s">
        <v>2861</v>
      </c>
      <c r="C665" s="15"/>
      <c r="D665" s="21" t="s">
        <v>196</v>
      </c>
      <c r="E665" s="17" t="s">
        <v>40</v>
      </c>
      <c r="F665" s="28"/>
      <c r="G665" s="17"/>
      <c r="H665" s="191">
        <v>2694</v>
      </c>
      <c r="I665" s="21" t="s">
        <v>68</v>
      </c>
      <c r="J665" s="15" t="s">
        <v>2862</v>
      </c>
      <c r="K665" s="22">
        <v>41</v>
      </c>
      <c r="L665" s="11"/>
    </row>
    <row r="666" spans="1:13">
      <c r="A666" s="13" t="s">
        <v>540</v>
      </c>
      <c r="B666" s="21"/>
      <c r="C666" s="15"/>
      <c r="D666" s="21"/>
      <c r="E666" s="21"/>
      <c r="F666" s="28"/>
      <c r="G666" s="17"/>
      <c r="H666" s="191"/>
      <c r="I666" s="21"/>
      <c r="J666" s="15" t="s">
        <v>2863</v>
      </c>
      <c r="K666" s="27"/>
      <c r="L666" s="11"/>
    </row>
    <row r="667" spans="1:13">
      <c r="A667" s="13" t="s">
        <v>2166</v>
      </c>
      <c r="B667" s="29" t="s">
        <v>2864</v>
      </c>
      <c r="C667" s="23"/>
      <c r="D667" s="29" t="s">
        <v>2865</v>
      </c>
      <c r="E667" s="17" t="s">
        <v>40</v>
      </c>
      <c r="F667" s="28"/>
      <c r="G667" s="17"/>
      <c r="H667" s="191">
        <v>2661</v>
      </c>
      <c r="I667" s="21" t="s">
        <v>1053</v>
      </c>
      <c r="J667" s="15" t="s">
        <v>2866</v>
      </c>
      <c r="K667" s="22">
        <v>47</v>
      </c>
      <c r="L667" s="11"/>
    </row>
    <row r="668" spans="1:13">
      <c r="A668" s="13" t="s">
        <v>540</v>
      </c>
      <c r="B668" s="21"/>
      <c r="C668" s="15"/>
      <c r="D668" s="21"/>
      <c r="E668" s="21"/>
      <c r="F668" s="28"/>
      <c r="G668" s="17"/>
      <c r="H668" s="191"/>
      <c r="I668" s="21"/>
      <c r="J668" s="15" t="s">
        <v>2867</v>
      </c>
      <c r="K668" s="27"/>
      <c r="L668" s="11"/>
    </row>
    <row r="669" spans="1:13">
      <c r="A669" s="13" t="s">
        <v>2168</v>
      </c>
      <c r="B669" s="21" t="s">
        <v>111</v>
      </c>
      <c r="C669" s="15"/>
      <c r="D669" s="21" t="s">
        <v>112</v>
      </c>
      <c r="E669" s="17" t="s">
        <v>40</v>
      </c>
      <c r="F669" s="28"/>
      <c r="G669" s="17"/>
      <c r="H669" s="191">
        <v>2527</v>
      </c>
      <c r="I669" s="21" t="s">
        <v>68</v>
      </c>
      <c r="J669" s="15" t="s">
        <v>2856</v>
      </c>
      <c r="K669" s="22">
        <v>50</v>
      </c>
      <c r="L669" s="11"/>
    </row>
    <row r="670" spans="1:13">
      <c r="A670" s="13" t="s">
        <v>540</v>
      </c>
      <c r="B670" s="21"/>
      <c r="C670" s="15"/>
      <c r="D670" s="21"/>
      <c r="E670" s="21"/>
      <c r="F670" s="28"/>
      <c r="G670" s="17"/>
      <c r="H670" s="191"/>
      <c r="I670" s="21"/>
      <c r="J670" s="15" t="s">
        <v>2868</v>
      </c>
      <c r="K670" s="27"/>
      <c r="L670" s="11"/>
    </row>
    <row r="671" spans="1:13">
      <c r="A671" s="13" t="s">
        <v>2169</v>
      </c>
      <c r="B671" s="21" t="s">
        <v>408</v>
      </c>
      <c r="C671" s="15"/>
      <c r="D671" s="28" t="s">
        <v>165</v>
      </c>
      <c r="E671" s="17" t="s">
        <v>40</v>
      </c>
      <c r="F671" s="28"/>
      <c r="G671" s="17"/>
      <c r="H671" s="191">
        <v>2734</v>
      </c>
      <c r="I671" s="21" t="s">
        <v>93</v>
      </c>
      <c r="J671" s="15" t="s">
        <v>2869</v>
      </c>
      <c r="K671" s="22">
        <v>55</v>
      </c>
      <c r="L671" s="11"/>
    </row>
    <row r="672" spans="1:13">
      <c r="A672" s="161" t="s">
        <v>540</v>
      </c>
      <c r="B672" s="222"/>
      <c r="C672" s="199"/>
      <c r="D672" s="223"/>
      <c r="E672" s="222"/>
      <c r="F672" s="301"/>
      <c r="G672" s="17"/>
      <c r="H672" s="191"/>
      <c r="I672" s="21"/>
      <c r="J672" s="15" t="s">
        <v>2870</v>
      </c>
      <c r="K672" s="27"/>
      <c r="L672" s="11"/>
    </row>
    <row r="673" spans="1:13">
      <c r="A673" s="13" t="s">
        <v>2174</v>
      </c>
      <c r="B673" s="29" t="s">
        <v>2640</v>
      </c>
      <c r="C673" s="23"/>
      <c r="D673" s="29" t="s">
        <v>2871</v>
      </c>
      <c r="E673" s="17" t="s">
        <v>40</v>
      </c>
      <c r="F673" s="28"/>
      <c r="G673" s="30"/>
      <c r="H673" s="191">
        <v>1987</v>
      </c>
      <c r="I673" s="21" t="s">
        <v>154</v>
      </c>
      <c r="J673" s="23" t="s">
        <v>2872</v>
      </c>
      <c r="K673" s="45">
        <v>66</v>
      </c>
      <c r="L673" s="11"/>
    </row>
    <row r="674" spans="1:13">
      <c r="A674" s="161" t="s">
        <v>540</v>
      </c>
      <c r="B674" s="29"/>
      <c r="C674" s="23"/>
      <c r="D674" s="29"/>
      <c r="E674" s="17"/>
      <c r="F674" s="28"/>
      <c r="G674" s="30"/>
      <c r="H674" s="193"/>
      <c r="I674" s="21"/>
      <c r="J674" s="23" t="s">
        <v>2873</v>
      </c>
      <c r="K674" s="45"/>
      <c r="L674" s="11"/>
    </row>
    <row r="675" spans="1:13">
      <c r="A675" s="88" t="s">
        <v>9</v>
      </c>
      <c r="B675" s="88"/>
      <c r="C675" s="88"/>
      <c r="D675" s="88"/>
      <c r="E675" s="88"/>
      <c r="F675" s="88"/>
      <c r="G675" s="88"/>
      <c r="H675" s="360"/>
      <c r="I675" s="88"/>
      <c r="J675" s="88"/>
      <c r="K675" s="92"/>
      <c r="L675" s="11"/>
    </row>
    <row r="676" spans="1:13">
      <c r="A676" s="5" t="s">
        <v>2874</v>
      </c>
      <c r="B676" s="157"/>
      <c r="C676" s="9"/>
      <c r="D676" s="6"/>
      <c r="E676" s="6"/>
      <c r="F676" s="48"/>
      <c r="G676" s="7"/>
      <c r="H676" s="159"/>
      <c r="I676" s="365"/>
      <c r="J676" s="365"/>
      <c r="K676" s="368"/>
      <c r="L676" s="11"/>
      <c r="M676" s="323"/>
    </row>
    <row r="677" spans="1:13">
      <c r="A677" s="13" t="s">
        <v>11</v>
      </c>
      <c r="B677" s="21" t="s">
        <v>2822</v>
      </c>
      <c r="C677" s="15"/>
      <c r="D677" s="28" t="s">
        <v>2823</v>
      </c>
      <c r="E677" s="17" t="s">
        <v>552</v>
      </c>
      <c r="F677" s="28"/>
      <c r="G677" s="17"/>
      <c r="H677" s="191">
        <v>2834</v>
      </c>
      <c r="I677" s="21" t="s">
        <v>154</v>
      </c>
      <c r="J677" s="15" t="s">
        <v>2875</v>
      </c>
      <c r="K677" s="22">
        <v>56</v>
      </c>
      <c r="L677" s="11"/>
    </row>
    <row r="678" spans="1:13">
      <c r="A678" s="13" t="s">
        <v>540</v>
      </c>
      <c r="B678" s="222"/>
      <c r="C678" s="199"/>
      <c r="D678" s="223"/>
      <c r="E678" s="222"/>
      <c r="F678" s="301"/>
      <c r="G678" s="17"/>
      <c r="H678" s="193"/>
      <c r="I678" s="21"/>
      <c r="J678" s="15" t="s">
        <v>2876</v>
      </c>
      <c r="K678" s="27"/>
      <c r="L678" s="11"/>
    </row>
    <row r="679" spans="1:13">
      <c r="A679" s="161" t="s">
        <v>9</v>
      </c>
      <c r="B679" s="222"/>
      <c r="C679" s="199"/>
      <c r="D679" s="223"/>
      <c r="E679" s="222"/>
      <c r="F679" s="301"/>
      <c r="G679" s="200"/>
      <c r="H679" s="193"/>
      <c r="I679" s="21"/>
      <c r="J679" s="15"/>
      <c r="K679" s="27"/>
      <c r="L679" s="11"/>
    </row>
    <row r="680" spans="1:13">
      <c r="A680" s="5" t="s">
        <v>2877</v>
      </c>
      <c r="B680" s="157"/>
      <c r="C680" s="9"/>
      <c r="D680" s="6"/>
      <c r="E680" s="6"/>
      <c r="F680" s="48"/>
      <c r="G680" s="7"/>
      <c r="H680" s="159"/>
      <c r="I680" s="365"/>
      <c r="J680" s="365"/>
      <c r="K680" s="368"/>
      <c r="L680" s="11"/>
      <c r="M680" s="323"/>
    </row>
    <row r="681" spans="1:13">
      <c r="A681" s="13" t="s">
        <v>2168</v>
      </c>
      <c r="B681" s="21" t="s">
        <v>2878</v>
      </c>
      <c r="C681" s="15"/>
      <c r="D681" s="21" t="s">
        <v>2879</v>
      </c>
      <c r="E681" s="17" t="s">
        <v>40</v>
      </c>
      <c r="F681" s="28"/>
      <c r="G681" s="17"/>
      <c r="H681" s="191">
        <v>2587</v>
      </c>
      <c r="I681" s="21" t="s">
        <v>68</v>
      </c>
      <c r="J681" s="15" t="s">
        <v>2880</v>
      </c>
      <c r="K681" s="22">
        <v>54</v>
      </c>
      <c r="L681" s="11"/>
    </row>
    <row r="682" spans="1:13">
      <c r="A682" s="13" t="s">
        <v>540</v>
      </c>
      <c r="B682" s="222"/>
      <c r="C682" s="199"/>
      <c r="D682" s="223"/>
      <c r="E682" s="222"/>
      <c r="F682" s="301"/>
      <c r="G682" s="17"/>
      <c r="H682" s="191"/>
      <c r="I682" s="21"/>
      <c r="J682" s="15" t="s">
        <v>2881</v>
      </c>
      <c r="K682" s="27"/>
      <c r="L682" s="11"/>
    </row>
    <row r="683" spans="1:13">
      <c r="A683" s="13" t="s">
        <v>2169</v>
      </c>
      <c r="B683" s="21" t="s">
        <v>2878</v>
      </c>
      <c r="C683" s="15"/>
      <c r="D683" s="28" t="s">
        <v>680</v>
      </c>
      <c r="E683" s="17" t="s">
        <v>40</v>
      </c>
      <c r="F683" s="28"/>
      <c r="G683" s="17"/>
      <c r="H683" s="191">
        <v>3008</v>
      </c>
      <c r="I683" s="21" t="s">
        <v>68</v>
      </c>
      <c r="J683" s="15" t="s">
        <v>1271</v>
      </c>
      <c r="K683" s="22">
        <v>55</v>
      </c>
      <c r="L683" s="11"/>
    </row>
    <row r="684" spans="1:13">
      <c r="A684" s="13" t="s">
        <v>540</v>
      </c>
      <c r="B684" s="222"/>
      <c r="C684" s="199"/>
      <c r="D684" s="223"/>
      <c r="E684" s="222"/>
      <c r="F684" s="301"/>
      <c r="G684" s="17"/>
      <c r="H684" s="193"/>
      <c r="I684" s="21"/>
      <c r="J684" s="15" t="s">
        <v>2882</v>
      </c>
      <c r="K684" s="27"/>
      <c r="L684" s="11"/>
    </row>
    <row r="685" spans="1:13">
      <c r="A685" s="161" t="s">
        <v>9</v>
      </c>
      <c r="B685" s="222"/>
      <c r="C685" s="199"/>
      <c r="D685" s="223"/>
      <c r="E685" s="222"/>
      <c r="F685" s="301"/>
      <c r="G685" s="200"/>
      <c r="H685" s="193"/>
      <c r="I685" s="21"/>
      <c r="J685" s="15"/>
      <c r="K685" s="27"/>
      <c r="L685" s="11"/>
    </row>
    <row r="686" spans="1:13">
      <c r="A686" s="5" t="s">
        <v>2883</v>
      </c>
      <c r="B686" s="157"/>
      <c r="C686" s="9"/>
      <c r="D686" s="6"/>
      <c r="E686" s="6"/>
      <c r="F686" s="48"/>
      <c r="G686" s="7"/>
      <c r="H686" s="159"/>
      <c r="I686" s="365"/>
      <c r="J686" s="365"/>
      <c r="K686" s="368"/>
      <c r="L686" s="11"/>
      <c r="M686" s="323"/>
    </row>
    <row r="687" spans="1:13">
      <c r="A687" s="13" t="s">
        <v>2168</v>
      </c>
      <c r="B687" s="21" t="s">
        <v>111</v>
      </c>
      <c r="C687" s="15"/>
      <c r="D687" s="21" t="s">
        <v>2884</v>
      </c>
      <c r="E687" s="17" t="s">
        <v>40</v>
      </c>
      <c r="F687" s="28"/>
      <c r="G687" s="17"/>
      <c r="H687" s="191">
        <v>2400</v>
      </c>
      <c r="I687" s="21" t="s">
        <v>68</v>
      </c>
      <c r="J687" s="15" t="s">
        <v>2856</v>
      </c>
      <c r="K687" s="22">
        <v>50</v>
      </c>
      <c r="L687" s="11"/>
    </row>
    <row r="688" spans="1:13">
      <c r="A688" s="13" t="s">
        <v>540</v>
      </c>
      <c r="B688" s="21"/>
      <c r="C688" s="15"/>
      <c r="D688" s="21"/>
      <c r="E688" s="21"/>
      <c r="F688" s="28"/>
      <c r="G688" s="17"/>
      <c r="H688" s="191"/>
      <c r="I688" s="21"/>
      <c r="J688" s="15" t="s">
        <v>2885</v>
      </c>
      <c r="K688" s="27"/>
      <c r="L688" s="11"/>
    </row>
    <row r="689" spans="1:13">
      <c r="A689" s="13" t="s">
        <v>2169</v>
      </c>
      <c r="B689" s="21" t="s">
        <v>2886</v>
      </c>
      <c r="C689" s="15"/>
      <c r="D689" s="28" t="s">
        <v>680</v>
      </c>
      <c r="E689" s="17" t="s">
        <v>40</v>
      </c>
      <c r="F689" s="28"/>
      <c r="G689" s="17"/>
      <c r="H689" s="191">
        <v>2842</v>
      </c>
      <c r="I689" s="21" t="s">
        <v>68</v>
      </c>
      <c r="J689" s="15" t="s">
        <v>1368</v>
      </c>
      <c r="K689" s="22">
        <v>57</v>
      </c>
      <c r="L689" s="11"/>
    </row>
    <row r="690" spans="1:13">
      <c r="A690" s="13" t="s">
        <v>9</v>
      </c>
      <c r="B690" s="21"/>
      <c r="C690" s="15"/>
      <c r="D690" s="21"/>
      <c r="E690" s="21"/>
      <c r="F690" s="28"/>
      <c r="G690" s="17"/>
      <c r="H690" s="193"/>
      <c r="I690" s="21"/>
      <c r="J690" s="15" t="s">
        <v>2887</v>
      </c>
      <c r="K690" s="27"/>
      <c r="L690" s="11"/>
    </row>
    <row r="691" spans="1:13">
      <c r="A691" s="161" t="s">
        <v>9</v>
      </c>
      <c r="B691" s="222"/>
      <c r="C691" s="199"/>
      <c r="D691" s="223"/>
      <c r="E691" s="222"/>
      <c r="F691" s="301"/>
      <c r="G691" s="200"/>
      <c r="H691" s="193"/>
      <c r="I691" s="21"/>
      <c r="J691" s="15"/>
      <c r="K691" s="27"/>
      <c r="L691" s="11"/>
    </row>
    <row r="692" spans="1:13">
      <c r="A692" s="5" t="s">
        <v>2888</v>
      </c>
      <c r="B692" s="157"/>
      <c r="C692" s="9"/>
      <c r="D692" s="6"/>
      <c r="E692" s="6"/>
      <c r="F692" s="48"/>
      <c r="G692" s="7"/>
      <c r="H692" s="159"/>
      <c r="I692" s="365"/>
      <c r="J692" s="365"/>
      <c r="K692" s="368"/>
      <c r="L692" s="11"/>
      <c r="M692" s="323"/>
    </row>
    <row r="693" spans="1:13">
      <c r="A693" s="13" t="s">
        <v>2172</v>
      </c>
      <c r="B693" s="21" t="s">
        <v>34</v>
      </c>
      <c r="C693" s="15"/>
      <c r="D693" s="21" t="s">
        <v>35</v>
      </c>
      <c r="E693" s="17" t="s">
        <v>40</v>
      </c>
      <c r="F693" s="28"/>
      <c r="G693" s="17"/>
      <c r="H693" s="191">
        <v>2677</v>
      </c>
      <c r="I693" s="21" t="s">
        <v>2185</v>
      </c>
      <c r="J693" s="15" t="s">
        <v>2889</v>
      </c>
      <c r="K693" s="22">
        <v>62</v>
      </c>
      <c r="L693" s="11"/>
    </row>
    <row r="694" spans="1:13">
      <c r="A694" s="13" t="s">
        <v>540</v>
      </c>
      <c r="B694" s="21"/>
      <c r="C694" s="15"/>
      <c r="D694" s="21"/>
      <c r="E694" s="21"/>
      <c r="F694" s="28"/>
      <c r="G694" s="17"/>
      <c r="H694" s="191"/>
      <c r="I694" s="21"/>
      <c r="J694" s="15" t="s">
        <v>2890</v>
      </c>
      <c r="K694" s="27"/>
      <c r="L694" s="11"/>
    </row>
    <row r="695" spans="1:13">
      <c r="A695" s="13" t="s">
        <v>2174</v>
      </c>
      <c r="B695" s="21" t="s">
        <v>442</v>
      </c>
      <c r="C695" s="15"/>
      <c r="D695" s="21" t="s">
        <v>443</v>
      </c>
      <c r="E695" s="17" t="s">
        <v>40</v>
      </c>
      <c r="F695" s="28"/>
      <c r="G695" s="17"/>
      <c r="H695" s="191">
        <v>2678</v>
      </c>
      <c r="I695" s="21" t="s">
        <v>658</v>
      </c>
      <c r="J695" s="15" t="s">
        <v>2891</v>
      </c>
      <c r="K695" s="22">
        <v>66</v>
      </c>
      <c r="L695" s="11"/>
    </row>
    <row r="696" spans="1:13">
      <c r="A696" s="13" t="s">
        <v>540</v>
      </c>
      <c r="B696" s="21"/>
      <c r="C696" s="15"/>
      <c r="D696" s="21"/>
      <c r="E696" s="21"/>
      <c r="F696" s="28"/>
      <c r="G696" s="17"/>
      <c r="H696" s="191"/>
      <c r="I696" s="21"/>
      <c r="J696" s="15" t="s">
        <v>2892</v>
      </c>
      <c r="K696" s="27"/>
      <c r="L696" s="11"/>
    </row>
    <row r="697" spans="1:13">
      <c r="A697" s="13" t="s">
        <v>2175</v>
      </c>
      <c r="B697" s="21" t="s">
        <v>34</v>
      </c>
      <c r="C697" s="15"/>
      <c r="D697" s="21" t="s">
        <v>35</v>
      </c>
      <c r="E697" s="17" t="s">
        <v>40</v>
      </c>
      <c r="F697" s="73"/>
      <c r="G697" s="30"/>
      <c r="H697" s="191">
        <v>2309</v>
      </c>
      <c r="I697" s="21" t="s">
        <v>154</v>
      </c>
      <c r="J697" s="23" t="s">
        <v>2872</v>
      </c>
      <c r="K697" s="45">
        <v>74</v>
      </c>
      <c r="L697" s="11"/>
    </row>
    <row r="698" spans="1:13">
      <c r="A698" s="13" t="s">
        <v>540</v>
      </c>
      <c r="B698" s="21"/>
      <c r="C698" s="15"/>
      <c r="D698" s="21"/>
      <c r="E698" s="21"/>
      <c r="F698" s="28"/>
      <c r="G698" s="17"/>
      <c r="H698" s="191"/>
      <c r="I698" s="21"/>
      <c r="J698" s="15" t="s">
        <v>2893</v>
      </c>
      <c r="K698" s="27"/>
      <c r="L698" s="11"/>
    </row>
    <row r="699" spans="1:13">
      <c r="A699" s="13" t="s">
        <v>2176</v>
      </c>
      <c r="B699" s="21" t="s">
        <v>2192</v>
      </c>
      <c r="C699" s="15"/>
      <c r="D699" s="28" t="s">
        <v>170</v>
      </c>
      <c r="E699" s="17" t="s">
        <v>40</v>
      </c>
      <c r="F699" s="28"/>
      <c r="G699" s="17"/>
      <c r="H699" s="191">
        <v>1524</v>
      </c>
      <c r="I699" s="21" t="s">
        <v>68</v>
      </c>
      <c r="J699" s="15" t="s">
        <v>2243</v>
      </c>
      <c r="K699" s="22">
        <v>79</v>
      </c>
      <c r="L699" s="11"/>
    </row>
    <row r="700" spans="1:13">
      <c r="A700" s="161" t="s">
        <v>540</v>
      </c>
      <c r="B700" s="21"/>
      <c r="C700" s="15"/>
      <c r="D700" s="21"/>
      <c r="E700" s="17"/>
      <c r="F700" s="28"/>
      <c r="G700" s="17"/>
      <c r="H700" s="191"/>
      <c r="I700" s="21"/>
      <c r="J700" s="15" t="s">
        <v>2894</v>
      </c>
      <c r="K700" s="22"/>
      <c r="L700" s="11"/>
    </row>
    <row r="701" spans="1:13">
      <c r="A701" s="13" t="s">
        <v>2177</v>
      </c>
      <c r="B701" s="21" t="s">
        <v>622</v>
      </c>
      <c r="C701" s="15"/>
      <c r="D701" s="21" t="s">
        <v>623</v>
      </c>
      <c r="E701" s="17" t="s">
        <v>40</v>
      </c>
      <c r="F701" s="28"/>
      <c r="G701" s="17"/>
      <c r="H701" s="191">
        <v>2136</v>
      </c>
      <c r="I701" s="21" t="s">
        <v>68</v>
      </c>
      <c r="J701" s="15" t="s">
        <v>2243</v>
      </c>
      <c r="K701" s="22">
        <v>82</v>
      </c>
      <c r="L701" s="11"/>
    </row>
    <row r="702" spans="1:13">
      <c r="A702" s="161" t="s">
        <v>540</v>
      </c>
      <c r="B702" s="21"/>
      <c r="C702" s="15"/>
      <c r="D702" s="21"/>
      <c r="E702" s="17"/>
      <c r="F702" s="28"/>
      <c r="G702" s="17"/>
      <c r="H702" s="193"/>
      <c r="I702" s="21"/>
      <c r="J702" s="15" t="s">
        <v>2895</v>
      </c>
      <c r="K702" s="22"/>
      <c r="L702" s="11"/>
    </row>
    <row r="703" spans="1:13">
      <c r="A703" s="161" t="s">
        <v>9</v>
      </c>
      <c r="B703" s="222"/>
      <c r="C703" s="199"/>
      <c r="D703" s="223"/>
      <c r="E703" s="222"/>
      <c r="F703" s="301"/>
      <c r="G703" s="200"/>
      <c r="H703" s="193"/>
      <c r="I703" s="21"/>
      <c r="J703" s="15"/>
      <c r="K703" s="22"/>
      <c r="L703" s="11"/>
    </row>
    <row r="704" spans="1:13">
      <c r="A704" s="5" t="s">
        <v>2896</v>
      </c>
      <c r="B704" s="157"/>
      <c r="C704" s="9"/>
      <c r="D704" s="6"/>
      <c r="E704" s="6"/>
      <c r="F704" s="48"/>
      <c r="G704" s="7"/>
      <c r="H704" s="159"/>
      <c r="I704" s="365"/>
      <c r="J704" s="365"/>
      <c r="K704" s="368"/>
      <c r="L704" s="11"/>
      <c r="M704" s="323"/>
    </row>
    <row r="705" spans="1:13" ht="14.25">
      <c r="A705" s="13" t="s">
        <v>2175</v>
      </c>
      <c r="B705" s="71" t="s">
        <v>1154</v>
      </c>
      <c r="C705" s="68"/>
      <c r="D705" s="71" t="s">
        <v>35</v>
      </c>
      <c r="E705" s="381" t="s">
        <v>40</v>
      </c>
      <c r="F705" s="28"/>
      <c r="G705" s="69"/>
      <c r="H705" s="382">
        <v>2309</v>
      </c>
      <c r="I705" s="71" t="s">
        <v>154</v>
      </c>
      <c r="J705" s="68" t="s">
        <v>2872</v>
      </c>
      <c r="K705" s="72">
        <v>74</v>
      </c>
      <c r="L705" s="11"/>
    </row>
    <row r="706" spans="1:13">
      <c r="A706" s="13" t="s">
        <v>540</v>
      </c>
      <c r="B706" s="21"/>
      <c r="C706" s="15"/>
      <c r="D706" s="21"/>
      <c r="E706" s="21"/>
      <c r="F706" s="28"/>
      <c r="G706" s="17"/>
      <c r="H706" s="193"/>
      <c r="I706" s="21"/>
      <c r="J706" s="68" t="s">
        <v>2897</v>
      </c>
      <c r="K706" s="27"/>
      <c r="L706" s="11"/>
    </row>
    <row r="707" spans="1:13">
      <c r="A707" s="21" t="s">
        <v>9</v>
      </c>
      <c r="B707" s="21"/>
      <c r="C707" s="15"/>
      <c r="D707" s="21"/>
      <c r="E707" s="21"/>
      <c r="F707" s="28"/>
      <c r="G707" s="17"/>
      <c r="H707" s="22"/>
      <c r="I707" s="21"/>
      <c r="J707" s="15"/>
      <c r="K707" s="27"/>
      <c r="L707" s="11"/>
    </row>
    <row r="708" spans="1:13">
      <c r="A708" s="5" t="s">
        <v>2898</v>
      </c>
      <c r="B708" s="157"/>
      <c r="C708" s="9"/>
      <c r="D708" s="6"/>
      <c r="E708" s="6"/>
      <c r="F708" s="48"/>
      <c r="G708" s="7"/>
      <c r="H708" s="159"/>
      <c r="I708" s="365"/>
      <c r="J708" s="365"/>
      <c r="K708" s="368"/>
      <c r="L708" s="11"/>
      <c r="M708" s="323"/>
    </row>
    <row r="709" spans="1:13">
      <c r="A709" s="13" t="s">
        <v>2177</v>
      </c>
      <c r="B709" s="21" t="s">
        <v>622</v>
      </c>
      <c r="C709" s="15"/>
      <c r="D709" s="21" t="s">
        <v>623</v>
      </c>
      <c r="E709" s="17" t="s">
        <v>40</v>
      </c>
      <c r="F709" s="28"/>
      <c r="G709" s="17"/>
      <c r="H709" s="191">
        <v>1756</v>
      </c>
      <c r="I709" s="21" t="s">
        <v>68</v>
      </c>
      <c r="J709" s="15" t="s">
        <v>2880</v>
      </c>
      <c r="K709" s="22">
        <v>83</v>
      </c>
      <c r="L709" s="11"/>
    </row>
    <row r="710" spans="1:13">
      <c r="A710" s="13" t="s">
        <v>540</v>
      </c>
      <c r="B710" s="21"/>
      <c r="C710" s="15"/>
      <c r="D710" s="21"/>
      <c r="E710" s="21"/>
      <c r="F710" s="28"/>
      <c r="G710" s="17"/>
      <c r="H710" s="191"/>
      <c r="I710" s="21"/>
      <c r="J710" s="15" t="s">
        <v>2899</v>
      </c>
      <c r="K710" s="27"/>
      <c r="L710" s="11"/>
    </row>
    <row r="711" spans="1:13">
      <c r="A711" s="13" t="s">
        <v>2193</v>
      </c>
      <c r="B711" s="21" t="s">
        <v>622</v>
      </c>
      <c r="C711" s="15"/>
      <c r="D711" s="21" t="s">
        <v>623</v>
      </c>
      <c r="E711" s="17" t="s">
        <v>40</v>
      </c>
      <c r="F711" s="28"/>
      <c r="G711" s="17"/>
      <c r="H711" s="191">
        <v>1808</v>
      </c>
      <c r="I711" s="21" t="s">
        <v>68</v>
      </c>
      <c r="J711" s="15" t="s">
        <v>1368</v>
      </c>
      <c r="K711" s="22">
        <v>86</v>
      </c>
      <c r="L711" s="11"/>
    </row>
    <row r="712" spans="1:13">
      <c r="A712" s="13" t="s">
        <v>540</v>
      </c>
      <c r="B712" s="21"/>
      <c r="C712" s="15"/>
      <c r="D712" s="21"/>
      <c r="E712" s="21"/>
      <c r="F712" s="28"/>
      <c r="G712" s="17"/>
      <c r="H712" s="193"/>
      <c r="I712" s="21"/>
      <c r="J712" s="15" t="s">
        <v>2900</v>
      </c>
      <c r="K712" s="27"/>
      <c r="L712" s="11"/>
    </row>
    <row r="713" spans="1:13">
      <c r="A713" s="161" t="s">
        <v>9</v>
      </c>
      <c r="B713" s="222"/>
      <c r="C713" s="199"/>
      <c r="D713" s="223"/>
      <c r="E713" s="222"/>
      <c r="F713" s="301"/>
      <c r="G713" s="200"/>
      <c r="H713" s="193"/>
      <c r="I713" s="21"/>
      <c r="J713" s="15"/>
      <c r="K713" s="27"/>
      <c r="L713" s="11"/>
    </row>
    <row r="714" spans="1:13">
      <c r="A714" s="5" t="s">
        <v>2901</v>
      </c>
      <c r="B714" s="6"/>
      <c r="C714" s="9"/>
      <c r="D714" s="157"/>
      <c r="E714" s="6"/>
      <c r="F714" s="48"/>
      <c r="G714" s="208"/>
      <c r="H714" s="208"/>
      <c r="I714" s="365"/>
      <c r="J714" s="365"/>
      <c r="K714" s="368"/>
      <c r="L714" s="11"/>
      <c r="M714" s="323"/>
    </row>
    <row r="715" spans="1:13">
      <c r="A715" s="13" t="s">
        <v>4</v>
      </c>
      <c r="B715" s="29" t="s">
        <v>421</v>
      </c>
      <c r="C715" s="23"/>
      <c r="D715" s="29" t="s">
        <v>1093</v>
      </c>
      <c r="E715" s="24"/>
      <c r="F715" s="28"/>
      <c r="G715" s="56">
        <v>4496</v>
      </c>
      <c r="H715" s="191">
        <v>2499</v>
      </c>
      <c r="I715" s="217" t="s">
        <v>154</v>
      </c>
      <c r="J715" s="218">
        <v>130822</v>
      </c>
      <c r="K715" s="237">
        <v>53</v>
      </c>
      <c r="L715" s="11"/>
    </row>
    <row r="716" spans="1:13">
      <c r="A716" s="197" t="s">
        <v>540</v>
      </c>
      <c r="B716" s="21"/>
      <c r="C716" s="15"/>
      <c r="D716" s="21"/>
      <c r="E716" s="24"/>
      <c r="F716" s="17"/>
      <c r="G716" s="17"/>
      <c r="H716" s="17"/>
      <c r="I716" s="25"/>
      <c r="J716" s="168" t="s">
        <v>2902</v>
      </c>
      <c r="K716" s="22"/>
      <c r="L716" s="11"/>
    </row>
    <row r="717" spans="1:13">
      <c r="A717" s="13" t="s">
        <v>11</v>
      </c>
      <c r="B717" s="29" t="s">
        <v>415</v>
      </c>
      <c r="C717" s="23"/>
      <c r="D717" s="29" t="s">
        <v>165</v>
      </c>
      <c r="E717" s="24"/>
      <c r="F717" s="28"/>
      <c r="G717" s="56">
        <v>3747</v>
      </c>
      <c r="H717" s="191"/>
      <c r="I717" s="217" t="s">
        <v>204</v>
      </c>
      <c r="J717" s="218" t="s">
        <v>1106</v>
      </c>
      <c r="K717" s="237">
        <v>56</v>
      </c>
      <c r="L717" s="11"/>
    </row>
    <row r="718" spans="1:13">
      <c r="A718" s="197" t="s">
        <v>540</v>
      </c>
      <c r="B718" s="29"/>
      <c r="C718" s="23"/>
      <c r="D718" s="29"/>
      <c r="E718" s="24"/>
      <c r="F718" s="28"/>
      <c r="G718" s="56"/>
      <c r="H718" s="191"/>
      <c r="I718" s="25"/>
      <c r="J718" s="304" t="s">
        <v>2903</v>
      </c>
      <c r="K718" s="20"/>
      <c r="L718" s="11"/>
    </row>
    <row r="719" spans="1:13">
      <c r="A719" s="13" t="s">
        <v>540</v>
      </c>
      <c r="B719" s="21" t="s">
        <v>1373</v>
      </c>
      <c r="C719" s="15"/>
      <c r="D719" s="28" t="s">
        <v>165</v>
      </c>
      <c r="E719" s="200"/>
      <c r="F719" s="216"/>
      <c r="G719" s="383"/>
      <c r="H719" s="191">
        <v>2521</v>
      </c>
      <c r="I719" s="21" t="s">
        <v>93</v>
      </c>
      <c r="J719" s="15" t="s">
        <v>2904</v>
      </c>
      <c r="K719" s="22">
        <v>57</v>
      </c>
      <c r="L719" s="11"/>
    </row>
    <row r="720" spans="1:13">
      <c r="A720" s="197" t="s">
        <v>540</v>
      </c>
      <c r="B720" s="200"/>
      <c r="C720" s="199"/>
      <c r="D720" s="21"/>
      <c r="E720" s="21"/>
      <c r="F720" s="28"/>
      <c r="G720" s="383"/>
      <c r="H720" s="191"/>
      <c r="I720" s="21"/>
      <c r="J720" s="15" t="s">
        <v>2905</v>
      </c>
      <c r="K720" s="27"/>
      <c r="L720" s="11"/>
    </row>
    <row r="721" spans="1:12">
      <c r="A721" s="13" t="s">
        <v>17</v>
      </c>
      <c r="B721" s="29" t="s">
        <v>406</v>
      </c>
      <c r="C721" s="23"/>
      <c r="D721" s="29" t="s">
        <v>407</v>
      </c>
      <c r="E721" s="21"/>
      <c r="F721" s="28"/>
      <c r="G721" s="215">
        <v>4204</v>
      </c>
      <c r="H721" s="191"/>
      <c r="I721" s="21" t="s">
        <v>68</v>
      </c>
      <c r="J721" s="15" t="s">
        <v>2773</v>
      </c>
      <c r="K721" s="22">
        <v>60</v>
      </c>
      <c r="L721" s="11"/>
    </row>
    <row r="722" spans="1:12">
      <c r="A722" s="197" t="s">
        <v>540</v>
      </c>
      <c r="B722" s="200"/>
      <c r="C722" s="199"/>
      <c r="D722" s="200"/>
      <c r="E722" s="200"/>
      <c r="F722" s="216"/>
      <c r="G722" s="215"/>
      <c r="H722" s="191"/>
      <c r="I722" s="21"/>
      <c r="J722" s="15" t="s">
        <v>2906</v>
      </c>
      <c r="K722" s="27"/>
      <c r="L722" s="11"/>
    </row>
    <row r="723" spans="1:12">
      <c r="A723" s="13" t="s">
        <v>540</v>
      </c>
      <c r="B723" s="21" t="s">
        <v>516</v>
      </c>
      <c r="C723" s="15"/>
      <c r="D723" s="21" t="s">
        <v>1367</v>
      </c>
      <c r="E723" s="200"/>
      <c r="F723" s="216"/>
      <c r="G723" s="215"/>
      <c r="H723" s="191">
        <v>2506</v>
      </c>
      <c r="I723" s="21" t="s">
        <v>174</v>
      </c>
      <c r="J723" s="15" t="s">
        <v>2907</v>
      </c>
      <c r="K723" s="22">
        <v>64</v>
      </c>
      <c r="L723" s="11"/>
    </row>
    <row r="724" spans="1:12">
      <c r="A724" s="197" t="s">
        <v>540</v>
      </c>
      <c r="B724" s="200"/>
      <c r="C724" s="199"/>
      <c r="D724" s="21"/>
      <c r="E724" s="21"/>
      <c r="F724" s="28"/>
      <c r="G724" s="215"/>
      <c r="H724" s="191"/>
      <c r="I724" s="21"/>
      <c r="J724" s="15" t="s">
        <v>2908</v>
      </c>
      <c r="K724" s="27"/>
      <c r="L724" s="11"/>
    </row>
    <row r="725" spans="1:12">
      <c r="A725" s="13" t="s">
        <v>20</v>
      </c>
      <c r="B725" s="29" t="s">
        <v>406</v>
      </c>
      <c r="C725" s="23"/>
      <c r="D725" s="29" t="s">
        <v>407</v>
      </c>
      <c r="E725" s="21"/>
      <c r="F725" s="28"/>
      <c r="G725" s="215">
        <v>4209</v>
      </c>
      <c r="H725" s="191"/>
      <c r="I725" s="21" t="s">
        <v>68</v>
      </c>
      <c r="J725" s="15" t="s">
        <v>2909</v>
      </c>
      <c r="K725" s="22">
        <v>65</v>
      </c>
      <c r="L725" s="11"/>
    </row>
    <row r="726" spans="1:12">
      <c r="A726" s="197" t="s">
        <v>540</v>
      </c>
      <c r="B726" s="200"/>
      <c r="C726" s="199"/>
      <c r="D726" s="200"/>
      <c r="E726" s="200"/>
      <c r="F726" s="216"/>
      <c r="G726" s="215"/>
      <c r="H726" s="191"/>
      <c r="I726" s="21"/>
      <c r="J726" s="15" t="s">
        <v>2910</v>
      </c>
      <c r="K726" s="27"/>
      <c r="L726" s="11"/>
    </row>
    <row r="727" spans="1:12">
      <c r="A727" s="13" t="s">
        <v>540</v>
      </c>
      <c r="B727" s="21" t="s">
        <v>516</v>
      </c>
      <c r="C727" s="15"/>
      <c r="D727" s="21" t="s">
        <v>1367</v>
      </c>
      <c r="E727" s="200"/>
      <c r="F727" s="216"/>
      <c r="G727" s="215"/>
      <c r="H727" s="191">
        <v>2493</v>
      </c>
      <c r="I727" s="21" t="s">
        <v>174</v>
      </c>
      <c r="J727" s="15" t="s">
        <v>1494</v>
      </c>
      <c r="K727" s="22">
        <v>66</v>
      </c>
      <c r="L727" s="11"/>
    </row>
    <row r="728" spans="1:12">
      <c r="A728" s="197" t="s">
        <v>540</v>
      </c>
      <c r="B728" s="200"/>
      <c r="C728" s="199"/>
      <c r="D728" s="21"/>
      <c r="E728" s="21"/>
      <c r="F728" s="28"/>
      <c r="G728" s="215"/>
      <c r="H728" s="191"/>
      <c r="I728" s="21"/>
      <c r="J728" s="15" t="s">
        <v>2911</v>
      </c>
      <c r="K728" s="27"/>
      <c r="L728" s="11"/>
    </row>
    <row r="729" spans="1:12">
      <c r="A729" s="13" t="s">
        <v>25</v>
      </c>
      <c r="B729" s="384" t="s">
        <v>409</v>
      </c>
      <c r="C729" s="385"/>
      <c r="D729" s="384" t="s">
        <v>1786</v>
      </c>
      <c r="E729" s="17"/>
      <c r="F729" s="17"/>
      <c r="G729" s="386">
        <v>3104</v>
      </c>
      <c r="H729" s="378"/>
      <c r="I729" s="19" t="s">
        <v>1045</v>
      </c>
      <c r="J729" s="15" t="s">
        <v>2912</v>
      </c>
      <c r="K729" s="22">
        <v>71</v>
      </c>
      <c r="L729" s="11"/>
    </row>
    <row r="730" spans="1:12">
      <c r="A730" s="197" t="s">
        <v>540</v>
      </c>
      <c r="B730" s="200"/>
      <c r="C730" s="199"/>
      <c r="D730" s="200"/>
      <c r="E730" s="200"/>
      <c r="F730" s="216"/>
      <c r="G730" s="215"/>
      <c r="H730" s="191"/>
      <c r="I730" s="21"/>
      <c r="J730" s="57" t="s">
        <v>2913</v>
      </c>
      <c r="K730" s="27"/>
      <c r="L730" s="11"/>
    </row>
    <row r="731" spans="1:12">
      <c r="A731" s="197" t="s">
        <v>540</v>
      </c>
      <c r="B731" s="21" t="s">
        <v>442</v>
      </c>
      <c r="C731" s="15"/>
      <c r="D731" s="21" t="s">
        <v>443</v>
      </c>
      <c r="E731" s="200"/>
      <c r="F731" s="216"/>
      <c r="G731" s="215"/>
      <c r="H731" s="191">
        <v>2361</v>
      </c>
      <c r="I731" s="21" t="s">
        <v>243</v>
      </c>
      <c r="J731" s="15">
        <v>310808</v>
      </c>
      <c r="K731" s="22">
        <v>70</v>
      </c>
      <c r="L731" s="11"/>
    </row>
    <row r="732" spans="1:12">
      <c r="A732" s="197" t="s">
        <v>540</v>
      </c>
      <c r="B732" s="200"/>
      <c r="C732" s="199"/>
      <c r="D732" s="21"/>
      <c r="E732" s="21"/>
      <c r="F732" s="28"/>
      <c r="G732" s="215"/>
      <c r="H732" s="191"/>
      <c r="I732" s="21"/>
      <c r="J732" s="15" t="s">
        <v>2914</v>
      </c>
      <c r="K732" s="27"/>
      <c r="L732" s="11"/>
    </row>
    <row r="733" spans="1:12">
      <c r="A733" s="13" t="s">
        <v>27</v>
      </c>
      <c r="B733" s="21" t="s">
        <v>409</v>
      </c>
      <c r="C733" s="15"/>
      <c r="D733" s="21" t="s">
        <v>2915</v>
      </c>
      <c r="E733" s="21"/>
      <c r="F733" s="28"/>
      <c r="G733" s="215">
        <v>2681</v>
      </c>
      <c r="H733" s="191"/>
      <c r="I733" s="28" t="s">
        <v>247</v>
      </c>
      <c r="J733" s="15">
        <v>151022</v>
      </c>
      <c r="K733" s="22">
        <v>76</v>
      </c>
      <c r="L733" s="11"/>
    </row>
    <row r="734" spans="1:12">
      <c r="A734" s="197" t="s">
        <v>540</v>
      </c>
      <c r="B734" s="200"/>
      <c r="C734" s="199"/>
      <c r="D734" s="21"/>
      <c r="E734" s="21"/>
      <c r="F734" s="28"/>
      <c r="G734" s="215"/>
      <c r="H734" s="191">
        <v>1849</v>
      </c>
      <c r="I734" s="21"/>
      <c r="J734" s="15" t="s">
        <v>2916</v>
      </c>
      <c r="K734" s="27"/>
      <c r="L734" s="11"/>
    </row>
    <row r="735" spans="1:12">
      <c r="A735" s="197" t="s">
        <v>540</v>
      </c>
      <c r="B735" s="200"/>
      <c r="C735" s="199"/>
      <c r="D735" s="21"/>
      <c r="E735" s="21"/>
      <c r="F735" s="28"/>
      <c r="G735" s="215"/>
      <c r="H735" s="191"/>
      <c r="I735" s="21"/>
      <c r="J735" s="15"/>
      <c r="K735" s="27"/>
      <c r="L735" s="11"/>
    </row>
    <row r="736" spans="1:12">
      <c r="A736" s="13" t="s">
        <v>116</v>
      </c>
      <c r="B736" s="21" t="s">
        <v>1275</v>
      </c>
      <c r="C736" s="15"/>
      <c r="D736" s="21" t="s">
        <v>2917</v>
      </c>
      <c r="E736" s="21"/>
      <c r="F736" s="28"/>
      <c r="G736" s="215" t="s">
        <v>2918</v>
      </c>
      <c r="H736" s="191"/>
      <c r="I736" s="28" t="s">
        <v>122</v>
      </c>
      <c r="J736" s="15" t="s">
        <v>2760</v>
      </c>
      <c r="K736" s="22">
        <v>81</v>
      </c>
      <c r="L736" s="11"/>
    </row>
    <row r="737" spans="1:13">
      <c r="A737" s="13" t="s">
        <v>540</v>
      </c>
      <c r="B737" s="21"/>
      <c r="C737" s="15"/>
      <c r="D737" s="21"/>
      <c r="E737" s="21"/>
      <c r="F737" s="28"/>
      <c r="G737" s="215"/>
      <c r="H737" s="191"/>
      <c r="I737" s="28"/>
      <c r="J737" s="91" t="s">
        <v>2919</v>
      </c>
      <c r="K737" s="22"/>
      <c r="L737" s="11"/>
    </row>
    <row r="738" spans="1:13">
      <c r="A738" s="13" t="s">
        <v>540</v>
      </c>
      <c r="B738" s="21" t="s">
        <v>2920</v>
      </c>
      <c r="C738" s="15"/>
      <c r="D738" s="28" t="s">
        <v>443</v>
      </c>
      <c r="E738" s="20"/>
      <c r="F738" s="21"/>
      <c r="G738" s="56"/>
      <c r="H738" s="206">
        <v>2479</v>
      </c>
      <c r="I738" s="25" t="s">
        <v>243</v>
      </c>
      <c r="J738" s="26" t="s">
        <v>2711</v>
      </c>
      <c r="K738" s="20">
        <v>81</v>
      </c>
      <c r="L738" s="11"/>
    </row>
    <row r="739" spans="1:13">
      <c r="A739" s="13" t="s">
        <v>540</v>
      </c>
      <c r="B739" s="21"/>
      <c r="C739" s="15"/>
      <c r="D739" s="28"/>
      <c r="E739" s="20"/>
      <c r="F739" s="21"/>
      <c r="G739" s="56"/>
      <c r="H739" s="206"/>
      <c r="I739" s="25"/>
      <c r="J739" s="57" t="s">
        <v>2921</v>
      </c>
      <c r="K739" s="20"/>
      <c r="L739" s="11"/>
    </row>
    <row r="740" spans="1:13">
      <c r="A740" s="88" t="s">
        <v>9</v>
      </c>
      <c r="B740" s="88"/>
      <c r="C740" s="88"/>
      <c r="D740" s="88"/>
      <c r="E740" s="341"/>
      <c r="F740" s="341"/>
      <c r="G740" s="387"/>
      <c r="H740" s="388"/>
      <c r="I740" s="88"/>
      <c r="J740" s="88"/>
      <c r="K740" s="92"/>
      <c r="L740" s="11"/>
    </row>
    <row r="741" spans="1:13">
      <c r="A741" s="5" t="s">
        <v>2922</v>
      </c>
      <c r="B741" s="6"/>
      <c r="C741" s="9"/>
      <c r="D741" s="389"/>
      <c r="E741" s="6"/>
      <c r="F741" s="48"/>
      <c r="G741" s="208"/>
      <c r="H741" s="208"/>
      <c r="I741" s="6"/>
      <c r="J741" s="6"/>
      <c r="K741" s="10"/>
      <c r="L741" s="11"/>
      <c r="M741" s="323"/>
    </row>
    <row r="742" spans="1:13">
      <c r="A742" s="13" t="s">
        <v>4</v>
      </c>
      <c r="B742" s="21" t="s">
        <v>1270</v>
      </c>
      <c r="C742" s="15"/>
      <c r="D742" s="21" t="s">
        <v>644</v>
      </c>
      <c r="E742" s="13"/>
      <c r="F742" s="390"/>
      <c r="G742" s="191">
        <v>3775</v>
      </c>
      <c r="H742" s="191"/>
      <c r="I742" s="21" t="s">
        <v>1007</v>
      </c>
      <c r="J742" s="15" t="s">
        <v>2923</v>
      </c>
      <c r="K742" s="22">
        <v>50</v>
      </c>
      <c r="L742" s="11"/>
    </row>
    <row r="743" spans="1:13">
      <c r="A743" s="197" t="s">
        <v>540</v>
      </c>
      <c r="B743" s="197"/>
      <c r="C743" s="391"/>
      <c r="D743" s="197"/>
      <c r="E743" s="197"/>
      <c r="F743" s="111"/>
      <c r="G743" s="191"/>
      <c r="H743" s="191"/>
      <c r="I743" s="21"/>
      <c r="J743" s="15" t="s">
        <v>2924</v>
      </c>
      <c r="K743" s="27"/>
      <c r="L743" s="11"/>
    </row>
    <row r="744" spans="1:13">
      <c r="A744" s="13" t="s">
        <v>540</v>
      </c>
      <c r="B744" s="21" t="s">
        <v>1270</v>
      </c>
      <c r="C744" s="15"/>
      <c r="D744" s="21" t="s">
        <v>644</v>
      </c>
      <c r="E744" s="21"/>
      <c r="F744" s="28"/>
      <c r="G744" s="191"/>
      <c r="H744" s="191">
        <v>2535</v>
      </c>
      <c r="I744" s="21" t="s">
        <v>68</v>
      </c>
      <c r="J744" s="15" t="s">
        <v>2243</v>
      </c>
      <c r="K744" s="22">
        <v>50</v>
      </c>
      <c r="L744" s="11"/>
    </row>
    <row r="745" spans="1:13">
      <c r="A745" s="197" t="s">
        <v>540</v>
      </c>
      <c r="B745" s="197"/>
      <c r="C745" s="391"/>
      <c r="D745" s="21"/>
      <c r="E745" s="21"/>
      <c r="F745" s="28"/>
      <c r="G745" s="191"/>
      <c r="H745" s="191"/>
      <c r="I745" s="21"/>
      <c r="J745" s="15" t="s">
        <v>2925</v>
      </c>
      <c r="K745" s="27"/>
      <c r="L745" s="11"/>
    </row>
    <row r="746" spans="1:13">
      <c r="A746" s="13" t="s">
        <v>11</v>
      </c>
      <c r="B746" s="21" t="s">
        <v>1370</v>
      </c>
      <c r="C746" s="15"/>
      <c r="D746" s="21" t="s">
        <v>76</v>
      </c>
      <c r="E746" s="21"/>
      <c r="F746" s="28"/>
      <c r="G746" s="191">
        <v>4081</v>
      </c>
      <c r="H746" s="191"/>
      <c r="I746" s="21" t="s">
        <v>68</v>
      </c>
      <c r="J746" s="15" t="s">
        <v>2880</v>
      </c>
      <c r="K746" s="22">
        <v>56</v>
      </c>
      <c r="L746" s="11"/>
    </row>
    <row r="747" spans="1:13">
      <c r="A747" s="197" t="s">
        <v>540</v>
      </c>
      <c r="B747" s="197"/>
      <c r="C747" s="391"/>
      <c r="D747" s="197"/>
      <c r="E747" s="197"/>
      <c r="F747" s="111"/>
      <c r="G747" s="191"/>
      <c r="H747" s="191"/>
      <c r="I747" s="21"/>
      <c r="J747" s="15" t="s">
        <v>2926</v>
      </c>
      <c r="K747" s="27"/>
      <c r="L747" s="11"/>
    </row>
    <row r="748" spans="1:13">
      <c r="A748" s="13" t="s">
        <v>540</v>
      </c>
      <c r="B748" s="21" t="s">
        <v>516</v>
      </c>
      <c r="C748" s="15"/>
      <c r="D748" s="28" t="s">
        <v>1367</v>
      </c>
      <c r="E748" s="21"/>
      <c r="F748" s="28"/>
      <c r="G748" s="191"/>
      <c r="H748" s="191">
        <v>2450</v>
      </c>
      <c r="I748" s="21" t="s">
        <v>232</v>
      </c>
      <c r="J748" s="15" t="s">
        <v>2927</v>
      </c>
      <c r="K748" s="22">
        <v>58</v>
      </c>
      <c r="L748" s="11"/>
    </row>
    <row r="749" spans="1:13">
      <c r="A749" s="197" t="s">
        <v>540</v>
      </c>
      <c r="B749" s="197"/>
      <c r="C749" s="391"/>
      <c r="D749" s="21"/>
      <c r="E749" s="21"/>
      <c r="F749" s="28"/>
      <c r="G749" s="191"/>
      <c r="H749" s="191"/>
      <c r="I749" s="21"/>
      <c r="J749" s="15" t="s">
        <v>2928</v>
      </c>
      <c r="K749" s="27"/>
      <c r="L749" s="11"/>
    </row>
    <row r="750" spans="1:13">
      <c r="A750" s="13" t="s">
        <v>17</v>
      </c>
      <c r="B750" s="21" t="s">
        <v>2640</v>
      </c>
      <c r="C750" s="15"/>
      <c r="D750" s="28" t="s">
        <v>165</v>
      </c>
      <c r="E750" s="21"/>
      <c r="F750" s="28"/>
      <c r="G750" s="191">
        <v>2440</v>
      </c>
      <c r="H750" s="191">
        <v>1528</v>
      </c>
      <c r="I750" s="21" t="s">
        <v>93</v>
      </c>
      <c r="J750" s="15" t="s">
        <v>2929</v>
      </c>
      <c r="K750" s="22">
        <v>60</v>
      </c>
      <c r="L750" s="11"/>
    </row>
    <row r="751" spans="1:13">
      <c r="A751" s="197" t="s">
        <v>540</v>
      </c>
      <c r="B751" s="197"/>
      <c r="C751" s="391"/>
      <c r="D751" s="197"/>
      <c r="E751" s="197"/>
      <c r="F751" s="111"/>
      <c r="G751" s="191"/>
      <c r="H751" s="191"/>
      <c r="I751" s="21"/>
      <c r="J751" s="15" t="s">
        <v>2930</v>
      </c>
      <c r="K751" s="27"/>
      <c r="L751" s="11"/>
    </row>
    <row r="752" spans="1:13">
      <c r="A752" s="13" t="s">
        <v>20</v>
      </c>
      <c r="B752" s="21" t="s">
        <v>2758</v>
      </c>
      <c r="C752" s="15"/>
      <c r="D752" s="28" t="s">
        <v>165</v>
      </c>
      <c r="E752" s="197"/>
      <c r="F752" s="111"/>
      <c r="G752" s="191"/>
      <c r="H752" s="191">
        <v>1930</v>
      </c>
      <c r="I752" s="21" t="s">
        <v>860</v>
      </c>
      <c r="J752" s="15" t="s">
        <v>2931</v>
      </c>
      <c r="K752" s="22">
        <v>67</v>
      </c>
      <c r="L752" s="11"/>
    </row>
    <row r="753" spans="1:13">
      <c r="A753" s="197" t="s">
        <v>540</v>
      </c>
      <c r="B753" s="197"/>
      <c r="C753" s="391"/>
      <c r="D753" s="21"/>
      <c r="E753" s="21"/>
      <c r="F753" s="28"/>
      <c r="G753" s="191"/>
      <c r="H753" s="191"/>
      <c r="I753" s="21"/>
      <c r="J753" s="15" t="s">
        <v>2932</v>
      </c>
      <c r="K753" s="27"/>
      <c r="L753" s="11"/>
    </row>
    <row r="754" spans="1:13">
      <c r="A754" s="13" t="s">
        <v>9</v>
      </c>
      <c r="B754" s="21"/>
      <c r="C754" s="15"/>
      <c r="D754" s="21"/>
      <c r="E754" s="21"/>
      <c r="F754" s="28"/>
      <c r="G754" s="215"/>
      <c r="H754" s="215"/>
      <c r="I754" s="21"/>
      <c r="J754" s="21"/>
      <c r="K754" s="27"/>
      <c r="L754" s="11"/>
    </row>
    <row r="755" spans="1:13">
      <c r="A755" s="5" t="s">
        <v>2933</v>
      </c>
      <c r="B755" s="6"/>
      <c r="C755" s="9"/>
      <c r="D755" s="389"/>
      <c r="E755" s="6"/>
      <c r="F755" s="48"/>
      <c r="G755" s="208"/>
      <c r="H755" s="208"/>
      <c r="I755" s="6"/>
      <c r="J755" s="6"/>
      <c r="K755" s="10"/>
      <c r="L755" s="11"/>
      <c r="M755" s="323"/>
    </row>
    <row r="756" spans="1:13">
      <c r="A756" s="13" t="s">
        <v>17</v>
      </c>
      <c r="B756" s="29" t="s">
        <v>406</v>
      </c>
      <c r="C756" s="23"/>
      <c r="D756" s="29" t="s">
        <v>407</v>
      </c>
      <c r="E756" s="197"/>
      <c r="F756" s="111"/>
      <c r="G756" s="191">
        <v>3911</v>
      </c>
      <c r="H756" s="191">
        <v>2167</v>
      </c>
      <c r="I756" s="21" t="s">
        <v>68</v>
      </c>
      <c r="J756" s="15" t="s">
        <v>574</v>
      </c>
      <c r="K756" s="22">
        <v>60</v>
      </c>
      <c r="L756" s="11"/>
    </row>
    <row r="757" spans="1:13">
      <c r="A757" s="197" t="s">
        <v>540</v>
      </c>
      <c r="B757" s="197"/>
      <c r="C757" s="391"/>
      <c r="D757" s="197"/>
      <c r="E757" s="197"/>
      <c r="F757" s="111"/>
      <c r="G757" s="191"/>
      <c r="H757" s="191"/>
      <c r="I757" s="13"/>
      <c r="J757" s="15" t="s">
        <v>2934</v>
      </c>
      <c r="K757" s="392"/>
      <c r="L757" s="11"/>
    </row>
    <row r="758" spans="1:13">
      <c r="A758" s="13" t="s">
        <v>20</v>
      </c>
      <c r="B758" s="29" t="s">
        <v>2640</v>
      </c>
      <c r="C758" s="23"/>
      <c r="D758" s="29" t="s">
        <v>2871</v>
      </c>
      <c r="E758" s="197"/>
      <c r="F758" s="111"/>
      <c r="G758" s="191" t="s">
        <v>2935</v>
      </c>
      <c r="H758" s="191">
        <v>1426</v>
      </c>
      <c r="I758" s="29" t="s">
        <v>93</v>
      </c>
      <c r="J758" s="23" t="s">
        <v>2936</v>
      </c>
      <c r="K758" s="45">
        <v>65</v>
      </c>
      <c r="L758" s="11"/>
    </row>
    <row r="759" spans="1:13">
      <c r="A759" s="197" t="s">
        <v>540</v>
      </c>
      <c r="B759" s="29"/>
      <c r="C759" s="23"/>
      <c r="D759" s="29"/>
      <c r="E759" s="390"/>
      <c r="F759" s="390"/>
      <c r="G759" s="191"/>
      <c r="H759" s="191"/>
      <c r="I759" s="30"/>
      <c r="J759" s="23" t="s">
        <v>2937</v>
      </c>
      <c r="K759" s="45"/>
      <c r="L759" s="11"/>
    </row>
    <row r="760" spans="1:13">
      <c r="A760" s="13" t="s">
        <v>25</v>
      </c>
      <c r="B760" s="21" t="s">
        <v>2790</v>
      </c>
      <c r="C760" s="15"/>
      <c r="D760" s="21" t="s">
        <v>2791</v>
      </c>
      <c r="E760" s="390"/>
      <c r="F760" s="220"/>
      <c r="G760" s="378">
        <v>2584</v>
      </c>
      <c r="H760" s="378">
        <v>1535</v>
      </c>
      <c r="I760" s="21" t="s">
        <v>93</v>
      </c>
      <c r="J760" s="15">
        <v>170615</v>
      </c>
      <c r="K760" s="22">
        <v>70</v>
      </c>
      <c r="L760" s="11"/>
    </row>
    <row r="761" spans="1:13">
      <c r="A761" s="197" t="s">
        <v>540</v>
      </c>
      <c r="B761" s="29"/>
      <c r="C761" s="23"/>
      <c r="D761" s="29"/>
      <c r="E761" s="390"/>
      <c r="F761" s="390"/>
      <c r="G761" s="191"/>
      <c r="H761" s="191"/>
      <c r="I761" s="30"/>
      <c r="J761" s="15" t="s">
        <v>2938</v>
      </c>
      <c r="K761" s="45"/>
      <c r="L761" s="11"/>
    </row>
    <row r="762" spans="1:13">
      <c r="A762" s="13" t="s">
        <v>9</v>
      </c>
      <c r="B762" s="21"/>
      <c r="C762" s="15"/>
      <c r="D762" s="21"/>
      <c r="E762" s="21"/>
      <c r="F762" s="28"/>
      <c r="G762" s="215"/>
      <c r="H762" s="215"/>
      <c r="I762" s="21"/>
      <c r="J762" s="21"/>
      <c r="K762" s="27"/>
      <c r="L762" s="11"/>
    </row>
    <row r="763" spans="1:13">
      <c r="A763" s="5" t="s">
        <v>2939</v>
      </c>
      <c r="B763" s="6"/>
      <c r="C763" s="9"/>
      <c r="D763" s="389"/>
      <c r="E763" s="6"/>
      <c r="F763" s="48"/>
      <c r="G763" s="208"/>
      <c r="H763" s="208"/>
      <c r="I763" s="6"/>
      <c r="J763" s="6"/>
      <c r="K763" s="10"/>
      <c r="L763" s="11"/>
      <c r="M763" s="323"/>
    </row>
    <row r="764" spans="1:13">
      <c r="A764" s="13" t="s">
        <v>17</v>
      </c>
      <c r="B764" s="21" t="s">
        <v>2940</v>
      </c>
      <c r="C764" s="15"/>
      <c r="D764" s="28" t="s">
        <v>2941</v>
      </c>
      <c r="E764" s="21"/>
      <c r="F764" s="28"/>
      <c r="G764" s="209"/>
      <c r="H764" s="191">
        <v>2093</v>
      </c>
      <c r="I764" s="21" t="s">
        <v>15</v>
      </c>
      <c r="J764" s="15" t="s">
        <v>2942</v>
      </c>
      <c r="K764" s="22">
        <v>63</v>
      </c>
      <c r="L764" s="11"/>
    </row>
    <row r="765" spans="1:13">
      <c r="A765" s="197" t="s">
        <v>9</v>
      </c>
      <c r="B765" s="197"/>
      <c r="C765" s="391"/>
      <c r="D765" s="21"/>
      <c r="E765" s="21"/>
      <c r="F765" s="28"/>
      <c r="G765" s="209"/>
      <c r="H765" s="209"/>
      <c r="I765" s="21"/>
      <c r="J765" s="15" t="s">
        <v>2943</v>
      </c>
      <c r="K765" s="27"/>
      <c r="L765" s="11"/>
    </row>
    <row r="766" spans="1:13">
      <c r="A766" s="13" t="s">
        <v>9</v>
      </c>
      <c r="B766" s="21"/>
      <c r="C766" s="15"/>
      <c r="D766" s="21"/>
      <c r="E766" s="21"/>
      <c r="F766" s="28"/>
      <c r="G766" s="210"/>
      <c r="H766" s="210"/>
      <c r="I766" s="21"/>
      <c r="J766" s="21"/>
      <c r="K766" s="27"/>
      <c r="L766" s="11"/>
    </row>
    <row r="767" spans="1:13">
      <c r="A767" s="5" t="s">
        <v>2944</v>
      </c>
      <c r="B767" s="6"/>
      <c r="C767" s="9"/>
      <c r="D767" s="389"/>
      <c r="E767" s="6"/>
      <c r="F767" s="48"/>
      <c r="G767" s="208"/>
      <c r="H767" s="208"/>
      <c r="I767" s="6"/>
      <c r="J767" s="6"/>
      <c r="K767" s="10"/>
      <c r="L767" s="11"/>
      <c r="M767" s="323"/>
    </row>
    <row r="768" spans="1:13">
      <c r="A768" s="13" t="s">
        <v>17</v>
      </c>
      <c r="B768" s="29" t="s">
        <v>2736</v>
      </c>
      <c r="C768" s="23"/>
      <c r="D768" s="29" t="s">
        <v>1064</v>
      </c>
      <c r="E768" s="21"/>
      <c r="F768" s="28"/>
      <c r="G768" s="209"/>
      <c r="H768" s="211">
        <v>2105</v>
      </c>
      <c r="I768" s="29" t="s">
        <v>252</v>
      </c>
      <c r="J768" s="30" t="s">
        <v>1409</v>
      </c>
      <c r="K768" s="45">
        <v>60</v>
      </c>
      <c r="L768" s="11"/>
    </row>
    <row r="769" spans="1:13">
      <c r="A769" s="393" t="s">
        <v>540</v>
      </c>
      <c r="B769" s="393"/>
      <c r="C769" s="394"/>
      <c r="D769" s="21"/>
      <c r="E769" s="21"/>
      <c r="F769" s="28"/>
      <c r="G769" s="209"/>
      <c r="H769" s="212"/>
      <c r="I769" s="21"/>
      <c r="J769" s="15" t="s">
        <v>2945</v>
      </c>
      <c r="K769" s="27"/>
      <c r="L769" s="11"/>
    </row>
    <row r="770" spans="1:13">
      <c r="A770" s="13" t="s">
        <v>9</v>
      </c>
      <c r="B770" s="21"/>
      <c r="C770" s="15"/>
      <c r="D770" s="21"/>
      <c r="E770" s="21"/>
      <c r="F770" s="28"/>
      <c r="G770" s="210"/>
      <c r="H770" s="210"/>
      <c r="I770" s="21"/>
      <c r="J770" s="21"/>
      <c r="K770" s="27"/>
      <c r="L770" s="11"/>
    </row>
    <row r="771" spans="1:13">
      <c r="A771" s="5" t="s">
        <v>2946</v>
      </c>
      <c r="B771" s="6"/>
      <c r="C771" s="9"/>
      <c r="D771" s="389"/>
      <c r="E771" s="6"/>
      <c r="F771" s="48"/>
      <c r="G771" s="208"/>
      <c r="H771" s="208"/>
      <c r="I771" s="6"/>
      <c r="J771" s="6"/>
      <c r="K771" s="10"/>
      <c r="L771" s="11"/>
      <c r="M771" s="323"/>
    </row>
    <row r="772" spans="1:13">
      <c r="A772" s="13" t="s">
        <v>25</v>
      </c>
      <c r="B772" s="21" t="s">
        <v>2790</v>
      </c>
      <c r="C772" s="15"/>
      <c r="D772" s="21" t="s">
        <v>2791</v>
      </c>
      <c r="E772" s="17"/>
      <c r="F772" s="220"/>
      <c r="G772" s="378">
        <v>2478</v>
      </c>
      <c r="H772" s="378">
        <v>1496</v>
      </c>
      <c r="I772" s="21" t="s">
        <v>93</v>
      </c>
      <c r="J772" s="15" t="s">
        <v>2947</v>
      </c>
      <c r="K772" s="22">
        <v>70</v>
      </c>
      <c r="L772" s="11"/>
    </row>
    <row r="773" spans="1:13">
      <c r="A773" s="197" t="s">
        <v>540</v>
      </c>
      <c r="B773" s="197"/>
      <c r="C773" s="391"/>
      <c r="D773" s="197"/>
      <c r="E773" s="197"/>
      <c r="F773" s="111"/>
      <c r="G773" s="191"/>
      <c r="H773" s="191"/>
      <c r="I773" s="21"/>
      <c r="J773" s="15" t="s">
        <v>2948</v>
      </c>
      <c r="K773" s="27"/>
      <c r="L773" s="11"/>
    </row>
    <row r="774" spans="1:13">
      <c r="A774" s="13" t="s">
        <v>27</v>
      </c>
      <c r="B774" s="29" t="s">
        <v>430</v>
      </c>
      <c r="C774" s="23"/>
      <c r="D774" s="29" t="s">
        <v>680</v>
      </c>
      <c r="E774" s="200"/>
      <c r="F774" s="216"/>
      <c r="G774" s="378">
        <v>2818</v>
      </c>
      <c r="H774" s="378">
        <v>1499</v>
      </c>
      <c r="I774" s="4" t="s">
        <v>68</v>
      </c>
      <c r="J774" s="26" t="s">
        <v>2949</v>
      </c>
      <c r="K774" s="20">
        <v>76</v>
      </c>
      <c r="L774" s="11"/>
    </row>
    <row r="775" spans="1:13">
      <c r="A775" s="197" t="s">
        <v>540</v>
      </c>
      <c r="B775" s="200"/>
      <c r="C775" s="199"/>
      <c r="D775" s="200"/>
      <c r="E775" s="200"/>
      <c r="F775" s="216"/>
      <c r="G775" s="209"/>
      <c r="H775" s="209"/>
      <c r="I775" s="21"/>
      <c r="J775" s="57" t="s">
        <v>2950</v>
      </c>
      <c r="K775" s="27"/>
      <c r="L775" s="11"/>
    </row>
    <row r="776" spans="1:13">
      <c r="A776" s="13" t="s">
        <v>9</v>
      </c>
      <c r="B776" s="21"/>
      <c r="C776" s="15"/>
      <c r="D776" s="21"/>
      <c r="E776" s="21"/>
      <c r="F776" s="28"/>
      <c r="G776" s="210"/>
      <c r="H776" s="210"/>
      <c r="I776" s="21"/>
      <c r="J776" s="21"/>
      <c r="K776" s="27"/>
      <c r="L776" s="11"/>
    </row>
    <row r="777" spans="1:13">
      <c r="A777" s="5" t="s">
        <v>2951</v>
      </c>
      <c r="B777" s="6"/>
      <c r="C777" s="9"/>
      <c r="D777" s="389"/>
      <c r="E777" s="6"/>
      <c r="F777" s="48"/>
      <c r="G777" s="208"/>
      <c r="H777" s="208"/>
      <c r="I777" s="6"/>
      <c r="J777" s="6"/>
      <c r="K777" s="10"/>
      <c r="L777" s="11"/>
      <c r="M777" s="323"/>
    </row>
    <row r="778" spans="1:13">
      <c r="A778" s="13" t="s">
        <v>25</v>
      </c>
      <c r="B778" s="21" t="s">
        <v>2952</v>
      </c>
      <c r="C778" s="15"/>
      <c r="D778" s="21" t="s">
        <v>2953</v>
      </c>
      <c r="E778" s="21"/>
      <c r="F778" s="28"/>
      <c r="G778" s="191">
        <v>3305</v>
      </c>
      <c r="H778" s="191"/>
      <c r="I778" s="21" t="s">
        <v>68</v>
      </c>
      <c r="J778" s="15" t="s">
        <v>2954</v>
      </c>
      <c r="K778" s="22">
        <v>73</v>
      </c>
      <c r="L778" s="11"/>
    </row>
    <row r="779" spans="1:13">
      <c r="A779" s="197" t="s">
        <v>540</v>
      </c>
      <c r="B779" s="197"/>
      <c r="C779" s="391"/>
      <c r="D779" s="197"/>
      <c r="E779" s="197"/>
      <c r="F779" s="111"/>
      <c r="G779" s="191"/>
      <c r="H779" s="191"/>
      <c r="I779" s="21"/>
      <c r="J779" s="15" t="s">
        <v>2955</v>
      </c>
      <c r="K779" s="27"/>
      <c r="L779" s="11"/>
    </row>
    <row r="780" spans="1:13">
      <c r="A780" s="13" t="s">
        <v>540</v>
      </c>
      <c r="B780" s="21" t="s">
        <v>515</v>
      </c>
      <c r="C780" s="15"/>
      <c r="D780" s="28" t="s">
        <v>133</v>
      </c>
      <c r="E780" s="21"/>
      <c r="F780" s="28"/>
      <c r="G780" s="191"/>
      <c r="H780" s="191">
        <v>2217</v>
      </c>
      <c r="I780" s="21" t="s">
        <v>68</v>
      </c>
      <c r="J780" s="15" t="s">
        <v>2243</v>
      </c>
      <c r="K780" s="22">
        <v>70</v>
      </c>
      <c r="L780" s="11"/>
    </row>
    <row r="781" spans="1:13">
      <c r="A781" s="197" t="s">
        <v>540</v>
      </c>
      <c r="B781" s="197"/>
      <c r="C781" s="391"/>
      <c r="D781" s="21"/>
      <c r="E781" s="21"/>
      <c r="F781" s="28"/>
      <c r="G781" s="191"/>
      <c r="H781" s="191"/>
      <c r="I781" s="21"/>
      <c r="J781" s="15" t="s">
        <v>2956</v>
      </c>
      <c r="K781" s="27"/>
      <c r="L781" s="11"/>
    </row>
    <row r="782" spans="1:13">
      <c r="A782" s="13" t="s">
        <v>27</v>
      </c>
      <c r="B782" s="21" t="s">
        <v>1199</v>
      </c>
      <c r="C782" s="15"/>
      <c r="D782" s="21" t="s">
        <v>145</v>
      </c>
      <c r="E782" s="21"/>
      <c r="F782" s="28"/>
      <c r="G782" s="191">
        <v>3817</v>
      </c>
      <c r="H782" s="191"/>
      <c r="I782" s="21" t="s">
        <v>68</v>
      </c>
      <c r="J782" s="15" t="s">
        <v>2243</v>
      </c>
      <c r="K782" s="22">
        <v>75</v>
      </c>
      <c r="L782" s="11"/>
    </row>
    <row r="783" spans="1:13">
      <c r="A783" s="197" t="s">
        <v>540</v>
      </c>
      <c r="B783" s="197"/>
      <c r="C783" s="391"/>
      <c r="D783" s="197"/>
      <c r="E783" s="197"/>
      <c r="F783" s="111"/>
      <c r="G783" s="191"/>
      <c r="H783" s="191"/>
      <c r="I783" s="21"/>
      <c r="J783" s="15" t="s">
        <v>2957</v>
      </c>
      <c r="K783" s="27"/>
      <c r="L783" s="11"/>
    </row>
    <row r="784" spans="1:13">
      <c r="A784" s="13" t="s">
        <v>540</v>
      </c>
      <c r="B784" s="21" t="s">
        <v>1199</v>
      </c>
      <c r="C784" s="15"/>
      <c r="D784" s="21" t="s">
        <v>145</v>
      </c>
      <c r="E784" s="21"/>
      <c r="F784" s="28"/>
      <c r="G784" s="191"/>
      <c r="H784" s="191">
        <v>2588</v>
      </c>
      <c r="I784" s="21" t="s">
        <v>2958</v>
      </c>
      <c r="J784" s="15" t="s">
        <v>2959</v>
      </c>
      <c r="K784" s="22">
        <v>75</v>
      </c>
      <c r="L784" s="11"/>
    </row>
    <row r="785" spans="1:13">
      <c r="A785" s="197" t="s">
        <v>540</v>
      </c>
      <c r="B785" s="197"/>
      <c r="C785" s="391"/>
      <c r="D785" s="21"/>
      <c r="E785" s="21"/>
      <c r="F785" s="28"/>
      <c r="G785" s="191"/>
      <c r="H785" s="191"/>
      <c r="I785" s="21"/>
      <c r="J785" s="15" t="s">
        <v>2960</v>
      </c>
      <c r="K785" s="27"/>
      <c r="L785" s="11"/>
    </row>
    <row r="786" spans="1:13">
      <c r="A786" s="13" t="s">
        <v>9</v>
      </c>
      <c r="B786" s="21"/>
      <c r="C786" s="15"/>
      <c r="D786" s="21"/>
      <c r="E786" s="21"/>
      <c r="F786" s="28"/>
      <c r="G786" s="210"/>
      <c r="H786" s="210"/>
      <c r="I786" s="21"/>
      <c r="J786" s="21"/>
      <c r="K786" s="27"/>
      <c r="L786" s="11"/>
    </row>
    <row r="787" spans="1:13">
      <c r="A787" s="5" t="s">
        <v>2961</v>
      </c>
      <c r="B787" s="6"/>
      <c r="C787" s="9"/>
      <c r="D787" s="389"/>
      <c r="E787" s="6"/>
      <c r="F787" s="48"/>
      <c r="G787" s="208"/>
      <c r="H787" s="208"/>
      <c r="I787" s="6"/>
      <c r="J787" s="6"/>
      <c r="K787" s="10"/>
      <c r="L787" s="11"/>
      <c r="M787" s="323"/>
    </row>
    <row r="788" spans="1:13">
      <c r="A788" s="13" t="s">
        <v>116</v>
      </c>
      <c r="B788" s="21" t="s">
        <v>2962</v>
      </c>
      <c r="C788" s="15"/>
      <c r="D788" s="21" t="s">
        <v>623</v>
      </c>
      <c r="E788" s="21"/>
      <c r="F788" s="28"/>
      <c r="G788" s="191"/>
      <c r="H788" s="191">
        <v>1762</v>
      </c>
      <c r="I788" s="21" t="s">
        <v>252</v>
      </c>
      <c r="J788" s="15" t="s">
        <v>2261</v>
      </c>
      <c r="K788" s="22">
        <v>82</v>
      </c>
      <c r="L788" s="11"/>
    </row>
    <row r="789" spans="1:13">
      <c r="A789" s="197" t="s">
        <v>540</v>
      </c>
      <c r="B789" s="197"/>
      <c r="C789" s="391"/>
      <c r="D789" s="21"/>
      <c r="E789" s="21"/>
      <c r="F789" s="28"/>
      <c r="G789" s="191"/>
      <c r="H789" s="191"/>
      <c r="I789" s="21"/>
      <c r="J789" s="15" t="s">
        <v>2963</v>
      </c>
      <c r="K789" s="27"/>
      <c r="L789" s="11"/>
    </row>
    <row r="790" spans="1:13">
      <c r="A790" s="13" t="s">
        <v>30</v>
      </c>
      <c r="B790" s="21" t="s">
        <v>2743</v>
      </c>
      <c r="C790" s="15"/>
      <c r="D790" s="21" t="s">
        <v>652</v>
      </c>
      <c r="E790" s="21"/>
      <c r="F790" s="28"/>
      <c r="G790" s="191">
        <v>2638</v>
      </c>
      <c r="H790" s="191"/>
      <c r="I790" s="21" t="s">
        <v>2185</v>
      </c>
      <c r="J790" s="15" t="s">
        <v>2964</v>
      </c>
      <c r="K790" s="22">
        <v>86</v>
      </c>
      <c r="L790" s="11"/>
    </row>
    <row r="791" spans="1:13">
      <c r="A791" s="197" t="s">
        <v>540</v>
      </c>
      <c r="B791" s="197"/>
      <c r="C791" s="391"/>
      <c r="D791" s="197"/>
      <c r="E791" s="197"/>
      <c r="F791" s="111"/>
      <c r="G791" s="191"/>
      <c r="H791" s="191"/>
      <c r="I791" s="21"/>
      <c r="J791" s="15" t="s">
        <v>2965</v>
      </c>
      <c r="K791" s="27"/>
      <c r="L791" s="11"/>
    </row>
    <row r="792" spans="1:13">
      <c r="A792" s="13" t="s">
        <v>540</v>
      </c>
      <c r="B792" s="21" t="s">
        <v>2743</v>
      </c>
      <c r="C792" s="15"/>
      <c r="D792" s="21" t="s">
        <v>652</v>
      </c>
      <c r="E792" s="21"/>
      <c r="F792" s="28"/>
      <c r="G792" s="191"/>
      <c r="H792" s="191">
        <v>1796</v>
      </c>
      <c r="I792" s="21" t="s">
        <v>2185</v>
      </c>
      <c r="J792" s="15" t="s">
        <v>2744</v>
      </c>
      <c r="K792" s="22">
        <v>86</v>
      </c>
      <c r="L792" s="11"/>
    </row>
    <row r="793" spans="1:13">
      <c r="A793" s="197" t="s">
        <v>540</v>
      </c>
      <c r="B793" s="197"/>
      <c r="C793" s="391"/>
      <c r="D793" s="21"/>
      <c r="E793" s="21"/>
      <c r="F793" s="28"/>
      <c r="G793" s="191"/>
      <c r="H793" s="191"/>
      <c r="I793" s="21"/>
      <c r="J793" s="15" t="s">
        <v>2966</v>
      </c>
      <c r="K793" s="27"/>
      <c r="L793" s="11"/>
    </row>
    <row r="794" spans="1:13">
      <c r="A794" s="13" t="s">
        <v>9</v>
      </c>
      <c r="B794" s="21"/>
      <c r="C794" s="15"/>
      <c r="D794" s="21"/>
      <c r="E794" s="21"/>
      <c r="F794" s="28"/>
      <c r="G794" s="215"/>
      <c r="H794" s="215"/>
      <c r="I794" s="21"/>
      <c r="J794" s="21"/>
      <c r="K794" s="27"/>
      <c r="L794" s="11"/>
    </row>
    <row r="795" spans="1:13">
      <c r="A795" s="5" t="s">
        <v>2967</v>
      </c>
      <c r="B795" s="6"/>
      <c r="C795" s="9"/>
      <c r="D795" s="389"/>
      <c r="E795" s="6"/>
      <c r="F795" s="48"/>
      <c r="G795" s="208"/>
      <c r="H795" s="208"/>
      <c r="I795" s="6"/>
      <c r="J795" s="6"/>
      <c r="K795" s="10"/>
      <c r="L795" s="11"/>
      <c r="M795" s="323"/>
    </row>
    <row r="796" spans="1:13">
      <c r="A796" s="13" t="s">
        <v>116</v>
      </c>
      <c r="B796" s="21" t="s">
        <v>2192</v>
      </c>
      <c r="C796" s="15"/>
      <c r="D796" s="21" t="s">
        <v>170</v>
      </c>
      <c r="E796" s="21"/>
      <c r="F796" s="28"/>
      <c r="G796" s="209"/>
      <c r="H796" s="191">
        <v>1596</v>
      </c>
      <c r="I796" s="21" t="s">
        <v>252</v>
      </c>
      <c r="J796" s="15" t="s">
        <v>2194</v>
      </c>
      <c r="K796" s="22">
        <v>81</v>
      </c>
      <c r="L796" s="11"/>
    </row>
    <row r="797" spans="1:13">
      <c r="A797" s="13" t="s">
        <v>540</v>
      </c>
      <c r="B797" s="197"/>
      <c r="C797" s="391"/>
      <c r="D797" s="197"/>
      <c r="E797" s="21"/>
      <c r="F797" s="28"/>
      <c r="G797" s="209"/>
      <c r="H797" s="209"/>
      <c r="I797" s="21"/>
      <c r="J797" s="15" t="s">
        <v>2968</v>
      </c>
      <c r="K797" s="27"/>
      <c r="L797" s="11"/>
    </row>
    <row r="798" spans="1:13">
      <c r="A798" s="13" t="s">
        <v>9</v>
      </c>
      <c r="B798" s="21"/>
      <c r="C798" s="15"/>
      <c r="D798" s="21"/>
      <c r="E798" s="21"/>
      <c r="F798" s="28"/>
      <c r="G798" s="210"/>
      <c r="H798" s="210"/>
      <c r="I798" s="21"/>
      <c r="J798" s="21"/>
      <c r="K798" s="27"/>
      <c r="L798" s="11"/>
    </row>
    <row r="799" spans="1:13">
      <c r="A799" s="5" t="s">
        <v>2969</v>
      </c>
      <c r="B799" s="6"/>
      <c r="C799" s="9"/>
      <c r="D799" s="389"/>
      <c r="E799" s="6"/>
      <c r="F799" s="48"/>
      <c r="G799" s="208"/>
      <c r="H799" s="208"/>
      <c r="I799" s="6"/>
      <c r="J799" s="6"/>
      <c r="K799" s="10"/>
      <c r="L799" s="11"/>
      <c r="M799" s="323"/>
    </row>
    <row r="800" spans="1:13">
      <c r="A800" s="13" t="s">
        <v>116</v>
      </c>
      <c r="B800" s="21" t="s">
        <v>1180</v>
      </c>
      <c r="C800" s="15"/>
      <c r="D800" s="21" t="s">
        <v>145</v>
      </c>
      <c r="E800" s="21"/>
      <c r="F800" s="28"/>
      <c r="G800" s="191">
        <v>3927</v>
      </c>
      <c r="H800" s="191"/>
      <c r="I800" s="21" t="s">
        <v>68</v>
      </c>
      <c r="J800" s="15" t="s">
        <v>2020</v>
      </c>
      <c r="K800" s="22">
        <v>81</v>
      </c>
      <c r="L800" s="11"/>
    </row>
    <row r="801" spans="1:13">
      <c r="A801" s="197" t="s">
        <v>540</v>
      </c>
      <c r="B801" s="197"/>
      <c r="C801" s="391"/>
      <c r="D801" s="197"/>
      <c r="E801" s="197"/>
      <c r="F801" s="111"/>
      <c r="G801" s="191"/>
      <c r="H801" s="191"/>
      <c r="I801" s="21"/>
      <c r="J801" s="15" t="s">
        <v>2970</v>
      </c>
      <c r="K801" s="27"/>
      <c r="L801" s="11"/>
    </row>
    <row r="802" spans="1:13">
      <c r="A802" s="13" t="s">
        <v>540</v>
      </c>
      <c r="B802" s="21" t="s">
        <v>1180</v>
      </c>
      <c r="C802" s="15"/>
      <c r="D802" s="21" t="s">
        <v>145</v>
      </c>
      <c r="E802" s="21"/>
      <c r="F802" s="28"/>
      <c r="G802" s="191"/>
      <c r="H802" s="191">
        <v>2519</v>
      </c>
      <c r="I802" s="21" t="s">
        <v>68</v>
      </c>
      <c r="J802" s="15" t="s">
        <v>2971</v>
      </c>
      <c r="K802" s="22">
        <v>80</v>
      </c>
      <c r="L802" s="11"/>
    </row>
    <row r="803" spans="1:13">
      <c r="A803" s="197" t="s">
        <v>540</v>
      </c>
      <c r="B803" s="197"/>
      <c r="C803" s="391"/>
      <c r="D803" s="21"/>
      <c r="E803" s="21"/>
      <c r="F803" s="28"/>
      <c r="G803" s="191"/>
      <c r="H803" s="191"/>
      <c r="I803" s="21"/>
      <c r="J803" s="15" t="s">
        <v>2972</v>
      </c>
      <c r="K803" s="27"/>
      <c r="L803" s="11"/>
    </row>
    <row r="804" spans="1:13">
      <c r="A804" s="13" t="s">
        <v>30</v>
      </c>
      <c r="B804" s="21" t="s">
        <v>2192</v>
      </c>
      <c r="C804" s="15"/>
      <c r="D804" s="28" t="s">
        <v>170</v>
      </c>
      <c r="E804" s="21"/>
      <c r="F804" s="28"/>
      <c r="G804" s="191">
        <v>2553</v>
      </c>
      <c r="H804" s="191">
        <v>1708</v>
      </c>
      <c r="I804" s="21" t="s">
        <v>68</v>
      </c>
      <c r="J804" s="15" t="s">
        <v>2020</v>
      </c>
      <c r="K804" s="22">
        <v>85</v>
      </c>
      <c r="L804" s="11"/>
    </row>
    <row r="805" spans="1:13">
      <c r="A805" s="197" t="s">
        <v>540</v>
      </c>
      <c r="B805" s="197"/>
      <c r="C805" s="391"/>
      <c r="D805" s="197"/>
      <c r="E805" s="197"/>
      <c r="F805" s="111"/>
      <c r="G805" s="191"/>
      <c r="H805" s="191"/>
      <c r="I805" s="21"/>
      <c r="J805" s="15" t="s">
        <v>2973</v>
      </c>
      <c r="K805" s="27"/>
      <c r="L805" s="11"/>
    </row>
    <row r="806" spans="1:13">
      <c r="A806" s="13" t="s">
        <v>392</v>
      </c>
      <c r="B806" s="21" t="s">
        <v>2974</v>
      </c>
      <c r="C806" s="15"/>
      <c r="D806" s="21" t="s">
        <v>2767</v>
      </c>
      <c r="E806" s="21"/>
      <c r="F806" s="28"/>
      <c r="G806" s="191">
        <v>1351</v>
      </c>
      <c r="H806" s="191">
        <v>800</v>
      </c>
      <c r="I806" s="21" t="s">
        <v>68</v>
      </c>
      <c r="J806" s="15" t="s">
        <v>1368</v>
      </c>
      <c r="K806" s="22">
        <v>91</v>
      </c>
      <c r="L806" s="11"/>
    </row>
    <row r="807" spans="1:13">
      <c r="A807" s="197" t="s">
        <v>540</v>
      </c>
      <c r="B807" s="197"/>
      <c r="C807" s="391"/>
      <c r="D807" s="197"/>
      <c r="E807" s="197"/>
      <c r="F807" s="111"/>
      <c r="G807" s="191"/>
      <c r="H807" s="191"/>
      <c r="I807" s="21"/>
      <c r="J807" s="15" t="s">
        <v>2975</v>
      </c>
      <c r="K807" s="22"/>
      <c r="L807" s="11"/>
    </row>
    <row r="808" spans="1:13">
      <c r="A808" s="13" t="s">
        <v>9</v>
      </c>
      <c r="B808" s="21"/>
      <c r="C808" s="15"/>
      <c r="D808" s="21"/>
      <c r="E808" s="21"/>
      <c r="F808" s="28"/>
      <c r="G808" s="210"/>
      <c r="H808" s="210"/>
      <c r="I808" s="21"/>
      <c r="J808" s="15"/>
      <c r="K808" s="22"/>
      <c r="L808" s="11"/>
    </row>
    <row r="809" spans="1:13">
      <c r="A809" s="5" t="s">
        <v>475</v>
      </c>
      <c r="B809" s="389"/>
      <c r="C809" s="389"/>
      <c r="D809" s="6"/>
      <c r="E809" s="6"/>
      <c r="F809" s="48"/>
      <c r="G809" s="7"/>
      <c r="H809" s="208"/>
      <c r="I809" s="6"/>
      <c r="J809" s="9"/>
      <c r="K809" s="10"/>
      <c r="L809" s="11"/>
      <c r="M809" s="323"/>
    </row>
    <row r="810" spans="1:13">
      <c r="A810" s="13" t="s">
        <v>2161</v>
      </c>
      <c r="B810" s="21" t="s">
        <v>2976</v>
      </c>
      <c r="C810" s="15"/>
      <c r="D810" s="21" t="s">
        <v>229</v>
      </c>
      <c r="E810" s="17" t="s">
        <v>40</v>
      </c>
      <c r="F810" s="28"/>
      <c r="G810" s="17"/>
      <c r="H810" s="191">
        <v>2226</v>
      </c>
      <c r="I810" s="21" t="s">
        <v>68</v>
      </c>
      <c r="J810" s="15" t="s">
        <v>2977</v>
      </c>
      <c r="K810" s="22">
        <v>35</v>
      </c>
      <c r="L810" s="11"/>
    </row>
    <row r="811" spans="1:13">
      <c r="A811" s="161" t="s">
        <v>540</v>
      </c>
      <c r="B811" s="395"/>
      <c r="C811" s="391"/>
      <c r="D811" s="395"/>
      <c r="E811" s="161"/>
      <c r="F811" s="111"/>
      <c r="G811" s="17"/>
      <c r="H811" s="191"/>
      <c r="I811" s="21"/>
      <c r="J811" s="15" t="s">
        <v>2978</v>
      </c>
      <c r="K811" s="22"/>
      <c r="L811" s="11"/>
    </row>
    <row r="812" spans="1:13">
      <c r="A812" s="13" t="s">
        <v>2163</v>
      </c>
      <c r="B812" s="21" t="s">
        <v>631</v>
      </c>
      <c r="C812" s="15"/>
      <c r="D812" s="21" t="s">
        <v>110</v>
      </c>
      <c r="E812" s="17" t="s">
        <v>40</v>
      </c>
      <c r="F812" s="28"/>
      <c r="G812" s="17"/>
      <c r="H812" s="191">
        <v>2218</v>
      </c>
      <c r="I812" s="21" t="s">
        <v>252</v>
      </c>
      <c r="J812" s="15" t="s">
        <v>2261</v>
      </c>
      <c r="K812" s="22">
        <v>44</v>
      </c>
      <c r="L812" s="11"/>
    </row>
    <row r="813" spans="1:13">
      <c r="A813" s="161" t="s">
        <v>540</v>
      </c>
      <c r="B813" s="395"/>
      <c r="C813" s="391"/>
      <c r="D813" s="395"/>
      <c r="E813" s="161"/>
      <c r="F813" s="111"/>
      <c r="G813" s="17"/>
      <c r="H813" s="191"/>
      <c r="I813" s="21"/>
      <c r="J813" s="15" t="s">
        <v>2979</v>
      </c>
      <c r="K813" s="22"/>
      <c r="L813" s="11"/>
    </row>
    <row r="814" spans="1:13">
      <c r="A814" s="13" t="s">
        <v>2166</v>
      </c>
      <c r="B814" s="21" t="s">
        <v>631</v>
      </c>
      <c r="C814" s="15"/>
      <c r="D814" s="21" t="s">
        <v>110</v>
      </c>
      <c r="E814" s="17" t="s">
        <v>40</v>
      </c>
      <c r="F814" s="28"/>
      <c r="G814" s="17"/>
      <c r="H814" s="191">
        <v>2444</v>
      </c>
      <c r="I814" s="21" t="s">
        <v>252</v>
      </c>
      <c r="J814" s="15" t="s">
        <v>2042</v>
      </c>
      <c r="K814" s="22">
        <v>45</v>
      </c>
      <c r="L814" s="11"/>
    </row>
    <row r="815" spans="1:13">
      <c r="A815" s="161" t="s">
        <v>540</v>
      </c>
      <c r="B815" s="395"/>
      <c r="C815" s="391"/>
      <c r="D815" s="395"/>
      <c r="E815" s="161"/>
      <c r="F815" s="111"/>
      <c r="G815" s="17"/>
      <c r="H815" s="191"/>
      <c r="I815" s="21"/>
      <c r="J815" s="15" t="s">
        <v>2980</v>
      </c>
      <c r="K815" s="22"/>
      <c r="L815" s="11"/>
    </row>
    <row r="816" spans="1:13">
      <c r="A816" s="13" t="s">
        <v>2168</v>
      </c>
      <c r="B816" s="21" t="s">
        <v>2981</v>
      </c>
      <c r="C816" s="15"/>
      <c r="D816" s="21" t="s">
        <v>110</v>
      </c>
      <c r="E816" s="17" t="s">
        <v>40</v>
      </c>
      <c r="F816" s="28"/>
      <c r="G816" s="17"/>
      <c r="H816" s="191">
        <v>2224</v>
      </c>
      <c r="I816" s="21" t="s">
        <v>246</v>
      </c>
      <c r="J816" s="15" t="s">
        <v>2982</v>
      </c>
      <c r="K816" s="22">
        <v>50</v>
      </c>
      <c r="L816" s="11"/>
    </row>
    <row r="817" spans="1:12">
      <c r="A817" s="161" t="s">
        <v>540</v>
      </c>
      <c r="B817" s="395"/>
      <c r="C817" s="391"/>
      <c r="D817" s="395"/>
      <c r="E817" s="161"/>
      <c r="F817" s="111"/>
      <c r="G817" s="17"/>
      <c r="H817" s="191"/>
      <c r="I817" s="21"/>
      <c r="J817" s="15" t="s">
        <v>2983</v>
      </c>
      <c r="K817" s="22"/>
      <c r="L817" s="11"/>
    </row>
    <row r="818" spans="1:12">
      <c r="A818" s="13" t="s">
        <v>2169</v>
      </c>
      <c r="B818" s="21" t="s">
        <v>176</v>
      </c>
      <c r="C818" s="15"/>
      <c r="D818" s="21" t="s">
        <v>178</v>
      </c>
      <c r="E818" s="17" t="s">
        <v>40</v>
      </c>
      <c r="F818" s="28"/>
      <c r="G818" s="17"/>
      <c r="H818" s="191">
        <v>2379</v>
      </c>
      <c r="I818" s="21" t="s">
        <v>61</v>
      </c>
      <c r="J818" s="15" t="s">
        <v>821</v>
      </c>
      <c r="K818" s="22">
        <v>55</v>
      </c>
      <c r="L818" s="11"/>
    </row>
    <row r="819" spans="1:12">
      <c r="A819" s="161" t="s">
        <v>540</v>
      </c>
      <c r="B819" s="395"/>
      <c r="C819" s="391"/>
      <c r="D819" s="395"/>
      <c r="E819" s="161"/>
      <c r="F819" s="111"/>
      <c r="G819" s="17"/>
      <c r="H819" s="191"/>
      <c r="I819" s="21"/>
      <c r="J819" s="15" t="s">
        <v>2984</v>
      </c>
      <c r="K819" s="27"/>
      <c r="L819" s="11"/>
    </row>
    <row r="820" spans="1:12">
      <c r="A820" s="13" t="s">
        <v>2172</v>
      </c>
      <c r="B820" s="21" t="s">
        <v>577</v>
      </c>
      <c r="C820" s="15"/>
      <c r="D820" s="21" t="s">
        <v>32</v>
      </c>
      <c r="E820" s="17" t="s">
        <v>40</v>
      </c>
      <c r="F820" s="28"/>
      <c r="G820" s="17"/>
      <c r="H820" s="191">
        <v>2434</v>
      </c>
      <c r="I820" s="21" t="s">
        <v>2185</v>
      </c>
      <c r="J820" s="15" t="s">
        <v>2733</v>
      </c>
      <c r="K820" s="22">
        <v>63</v>
      </c>
      <c r="L820" s="11"/>
    </row>
    <row r="821" spans="1:12">
      <c r="A821" s="161" t="s">
        <v>540</v>
      </c>
      <c r="B821" s="395"/>
      <c r="C821" s="391"/>
      <c r="D821" s="395"/>
      <c r="E821" s="161"/>
      <c r="F821" s="111"/>
      <c r="G821" s="17"/>
      <c r="H821" s="191"/>
      <c r="I821" s="21"/>
      <c r="J821" s="15" t="s">
        <v>2985</v>
      </c>
      <c r="K821" s="27"/>
      <c r="L821" s="11"/>
    </row>
    <row r="822" spans="1:12">
      <c r="A822" s="13" t="s">
        <v>2174</v>
      </c>
      <c r="B822" s="21" t="s">
        <v>580</v>
      </c>
      <c r="C822" s="15"/>
      <c r="D822" s="21" t="s">
        <v>613</v>
      </c>
      <c r="E822" s="17" t="s">
        <v>40</v>
      </c>
      <c r="F822" s="28"/>
      <c r="G822" s="17"/>
      <c r="H822" s="191">
        <v>2474</v>
      </c>
      <c r="I822" s="21" t="s">
        <v>154</v>
      </c>
      <c r="J822" s="15" t="s">
        <v>2190</v>
      </c>
      <c r="K822" s="22">
        <v>66</v>
      </c>
      <c r="L822" s="11"/>
    </row>
    <row r="823" spans="1:12">
      <c r="A823" s="161" t="s">
        <v>540</v>
      </c>
      <c r="B823" s="395"/>
      <c r="C823" s="391"/>
      <c r="D823" s="395"/>
      <c r="E823" s="161"/>
      <c r="F823" s="111"/>
      <c r="G823" s="17"/>
      <c r="H823" s="191"/>
      <c r="I823" s="21"/>
      <c r="J823" s="15" t="s">
        <v>2986</v>
      </c>
      <c r="K823" s="27"/>
      <c r="L823" s="11"/>
    </row>
    <row r="824" spans="1:12">
      <c r="A824" s="13" t="s">
        <v>2175</v>
      </c>
      <c r="B824" s="21" t="s">
        <v>2192</v>
      </c>
      <c r="C824" s="15"/>
      <c r="D824" s="21" t="s">
        <v>657</v>
      </c>
      <c r="E824" s="17" t="s">
        <v>40</v>
      </c>
      <c r="F824" s="28"/>
      <c r="G824" s="17"/>
      <c r="H824" s="191">
        <v>2268</v>
      </c>
      <c r="I824" s="21" t="s">
        <v>68</v>
      </c>
      <c r="J824" s="15" t="s">
        <v>2241</v>
      </c>
      <c r="K824" s="22">
        <v>71</v>
      </c>
      <c r="L824" s="11"/>
    </row>
    <row r="825" spans="1:12">
      <c r="A825" s="161" t="s">
        <v>540</v>
      </c>
      <c r="B825" s="395"/>
      <c r="C825" s="391"/>
      <c r="D825" s="395"/>
      <c r="E825" s="161"/>
      <c r="F825" s="111"/>
      <c r="G825" s="17"/>
      <c r="H825" s="191"/>
      <c r="I825" s="21"/>
      <c r="J825" s="15" t="s">
        <v>2987</v>
      </c>
      <c r="K825" s="27"/>
      <c r="L825" s="11"/>
    </row>
    <row r="826" spans="1:12">
      <c r="A826" s="13" t="s">
        <v>2176</v>
      </c>
      <c r="B826" s="21" t="s">
        <v>2192</v>
      </c>
      <c r="C826" s="15"/>
      <c r="D826" s="21" t="s">
        <v>657</v>
      </c>
      <c r="E826" s="17" t="s">
        <v>40</v>
      </c>
      <c r="F826" s="28"/>
      <c r="G826" s="17"/>
      <c r="H826" s="191">
        <v>1910</v>
      </c>
      <c r="I826" s="21" t="s">
        <v>252</v>
      </c>
      <c r="J826" s="15" t="s">
        <v>2988</v>
      </c>
      <c r="K826" s="22">
        <v>76</v>
      </c>
      <c r="L826" s="11"/>
    </row>
    <row r="827" spans="1:12">
      <c r="A827" s="161" t="s">
        <v>540</v>
      </c>
      <c r="B827" s="395"/>
      <c r="C827" s="391"/>
      <c r="D827" s="395"/>
      <c r="E827" s="161"/>
      <c r="F827" s="111"/>
      <c r="G827" s="17"/>
      <c r="H827" s="191"/>
      <c r="I827" s="21"/>
      <c r="J827" s="15" t="s">
        <v>2989</v>
      </c>
      <c r="K827" s="22"/>
      <c r="L827" s="11"/>
    </row>
    <row r="828" spans="1:12">
      <c r="A828" s="13" t="s">
        <v>2177</v>
      </c>
      <c r="B828" s="21" t="s">
        <v>2990</v>
      </c>
      <c r="C828" s="15"/>
      <c r="D828" s="21" t="s">
        <v>1412</v>
      </c>
      <c r="E828" s="17" t="s">
        <v>40</v>
      </c>
      <c r="F828" s="28"/>
      <c r="G828" s="17"/>
      <c r="H828" s="191">
        <v>0</v>
      </c>
      <c r="I828" s="21" t="s">
        <v>252</v>
      </c>
      <c r="J828" s="15" t="s">
        <v>2991</v>
      </c>
      <c r="K828" s="22">
        <v>84</v>
      </c>
      <c r="L828" s="11"/>
    </row>
    <row r="829" spans="1:12">
      <c r="A829" s="161" t="s">
        <v>540</v>
      </c>
      <c r="B829" s="395"/>
      <c r="C829" s="391"/>
      <c r="D829" s="395"/>
      <c r="E829" s="161"/>
      <c r="F829" s="111"/>
      <c r="G829" s="17"/>
      <c r="H829" s="191"/>
      <c r="I829" s="21"/>
      <c r="J829" s="15" t="s">
        <v>2992</v>
      </c>
      <c r="K829" s="22"/>
      <c r="L829" s="11"/>
    </row>
    <row r="830" spans="1:12">
      <c r="A830" s="13" t="s">
        <v>2193</v>
      </c>
      <c r="B830" s="21" t="s">
        <v>622</v>
      </c>
      <c r="C830" s="15"/>
      <c r="D830" s="21" t="s">
        <v>623</v>
      </c>
      <c r="E830" s="17" t="s">
        <v>40</v>
      </c>
      <c r="F830" s="28"/>
      <c r="G830" s="17"/>
      <c r="H830" s="191">
        <v>1568</v>
      </c>
      <c r="I830" s="21" t="s">
        <v>252</v>
      </c>
      <c r="J830" s="15" t="s">
        <v>2194</v>
      </c>
      <c r="K830" s="22">
        <v>85</v>
      </c>
      <c r="L830" s="11"/>
    </row>
    <row r="831" spans="1:12">
      <c r="A831" s="161" t="s">
        <v>540</v>
      </c>
      <c r="B831" s="395"/>
      <c r="C831" s="391"/>
      <c r="D831" s="395"/>
      <c r="E831" s="161"/>
      <c r="F831" s="111"/>
      <c r="G831" s="17"/>
      <c r="H831" s="209"/>
      <c r="I831" s="21"/>
      <c r="J831" s="15" t="s">
        <v>2993</v>
      </c>
      <c r="K831" s="27"/>
      <c r="L831" s="11"/>
    </row>
    <row r="832" spans="1:12">
      <c r="A832" s="161" t="s">
        <v>9</v>
      </c>
      <c r="B832" s="21"/>
      <c r="C832" s="15"/>
      <c r="D832" s="21"/>
      <c r="E832" s="17"/>
      <c r="F832" s="28"/>
      <c r="G832" s="17"/>
      <c r="H832" s="210"/>
      <c r="I832" s="21"/>
      <c r="J832" s="15"/>
      <c r="K832" s="22"/>
      <c r="L832" s="11"/>
    </row>
    <row r="833" spans="1:13">
      <c r="A833" s="5" t="s">
        <v>479</v>
      </c>
      <c r="B833" s="6"/>
      <c r="C833" s="9"/>
      <c r="D833" s="6"/>
      <c r="E833" s="6"/>
      <c r="F833" s="48"/>
      <c r="G833" s="7"/>
      <c r="H833" s="6"/>
      <c r="I833" s="6"/>
      <c r="J833" s="9"/>
      <c r="K833" s="10"/>
      <c r="L833" s="11"/>
      <c r="M833" s="323"/>
    </row>
    <row r="834" spans="1:13">
      <c r="A834" s="13" t="s">
        <v>54</v>
      </c>
      <c r="B834" s="21" t="s">
        <v>495</v>
      </c>
      <c r="C834" s="23" t="s">
        <v>67</v>
      </c>
      <c r="D834" s="21" t="s">
        <v>173</v>
      </c>
      <c r="E834" s="20" t="s">
        <v>40</v>
      </c>
      <c r="F834" s="17"/>
      <c r="G834" s="56"/>
      <c r="H834" s="18" t="s">
        <v>2994</v>
      </c>
      <c r="I834" s="28" t="s">
        <v>61</v>
      </c>
      <c r="J834" s="15" t="s">
        <v>1499</v>
      </c>
      <c r="K834" s="22">
        <v>36</v>
      </c>
      <c r="L834" s="11"/>
    </row>
    <row r="835" spans="1:13">
      <c r="A835" s="13" t="s">
        <v>80</v>
      </c>
      <c r="B835" s="21" t="s">
        <v>2995</v>
      </c>
      <c r="C835" s="23"/>
      <c r="D835" s="21" t="s">
        <v>944</v>
      </c>
      <c r="E835" s="20" t="s">
        <v>40</v>
      </c>
      <c r="F835" s="17"/>
      <c r="G835" s="56"/>
      <c r="H835" s="18" t="s">
        <v>2996</v>
      </c>
      <c r="I835" s="28" t="s">
        <v>222</v>
      </c>
      <c r="J835" s="15" t="s">
        <v>604</v>
      </c>
      <c r="K835" s="22">
        <v>41</v>
      </c>
      <c r="L835" s="11"/>
    </row>
    <row r="836" spans="1:13">
      <c r="A836" s="13" t="s">
        <v>90</v>
      </c>
      <c r="B836" s="4" t="s">
        <v>332</v>
      </c>
      <c r="C836" s="26"/>
      <c r="D836" s="4" t="s">
        <v>944</v>
      </c>
      <c r="E836" s="24" t="s">
        <v>40</v>
      </c>
      <c r="F836" s="21"/>
      <c r="G836" s="56"/>
      <c r="H836" s="18" t="s">
        <v>2997</v>
      </c>
      <c r="I836" s="25" t="s">
        <v>189</v>
      </c>
      <c r="J836" s="26" t="s">
        <v>2078</v>
      </c>
      <c r="K836" s="20">
        <v>45</v>
      </c>
      <c r="L836" s="11"/>
    </row>
    <row r="837" spans="1:13">
      <c r="A837" s="13" t="s">
        <v>4</v>
      </c>
      <c r="B837" s="29" t="s">
        <v>485</v>
      </c>
      <c r="C837" s="23"/>
      <c r="D837" s="21" t="s">
        <v>1478</v>
      </c>
      <c r="E837" s="20" t="s">
        <v>40</v>
      </c>
      <c r="F837" s="56"/>
      <c r="G837" s="56"/>
      <c r="H837" s="18" t="s">
        <v>2998</v>
      </c>
      <c r="I837" s="27" t="s">
        <v>189</v>
      </c>
      <c r="J837" s="15" t="s">
        <v>2999</v>
      </c>
      <c r="K837" s="22">
        <v>52</v>
      </c>
      <c r="L837" s="11"/>
    </row>
    <row r="838" spans="1:13">
      <c r="A838" s="13" t="s">
        <v>11</v>
      </c>
      <c r="B838" s="21" t="s">
        <v>503</v>
      </c>
      <c r="C838" s="15"/>
      <c r="D838" s="21" t="s">
        <v>453</v>
      </c>
      <c r="E838" s="17" t="s">
        <v>552</v>
      </c>
      <c r="F838" s="28"/>
      <c r="G838" s="56"/>
      <c r="H838" s="98" t="s">
        <v>3000</v>
      </c>
      <c r="I838" s="21" t="s">
        <v>223</v>
      </c>
      <c r="J838" s="15" t="s">
        <v>964</v>
      </c>
      <c r="K838" s="22">
        <v>55</v>
      </c>
      <c r="L838" s="11"/>
    </row>
    <row r="839" spans="1:13">
      <c r="A839" s="13" t="s">
        <v>17</v>
      </c>
      <c r="B839" s="29" t="s">
        <v>497</v>
      </c>
      <c r="C839" s="23"/>
      <c r="D839" s="29" t="s">
        <v>97</v>
      </c>
      <c r="E839" s="17" t="s">
        <v>552</v>
      </c>
      <c r="F839" s="28"/>
      <c r="G839" s="56"/>
      <c r="H839" s="112" t="s">
        <v>3001</v>
      </c>
      <c r="I839" s="28" t="s">
        <v>15</v>
      </c>
      <c r="J839" s="15" t="s">
        <v>1432</v>
      </c>
      <c r="K839" s="22">
        <v>60</v>
      </c>
      <c r="L839" s="11"/>
    </row>
    <row r="840" spans="1:13">
      <c r="A840" s="13" t="s">
        <v>20</v>
      </c>
      <c r="B840" s="21" t="s">
        <v>502</v>
      </c>
      <c r="C840" s="15"/>
      <c r="D840" s="21" t="s">
        <v>1478</v>
      </c>
      <c r="E840" s="17" t="s">
        <v>552</v>
      </c>
      <c r="F840" s="21"/>
      <c r="G840" s="56"/>
      <c r="H840" s="112" t="s">
        <v>3002</v>
      </c>
      <c r="I840" s="28" t="s">
        <v>15</v>
      </c>
      <c r="J840" s="15" t="s">
        <v>1432</v>
      </c>
      <c r="K840" s="22">
        <v>65</v>
      </c>
      <c r="L840" s="11"/>
    </row>
    <row r="841" spans="1:13">
      <c r="A841" s="13" t="s">
        <v>25</v>
      </c>
      <c r="B841" s="4" t="s">
        <v>490</v>
      </c>
      <c r="C841" s="26"/>
      <c r="D841" s="14" t="s">
        <v>419</v>
      </c>
      <c r="E841" s="24" t="s">
        <v>40</v>
      </c>
      <c r="F841" s="21"/>
      <c r="G841" s="56"/>
      <c r="H841" s="18" t="s">
        <v>3003</v>
      </c>
      <c r="I841" s="25" t="s">
        <v>189</v>
      </c>
      <c r="J841" s="26" t="s">
        <v>2078</v>
      </c>
      <c r="K841" s="20">
        <v>72</v>
      </c>
      <c r="L841" s="11"/>
    </row>
    <row r="842" spans="1:13">
      <c r="A842" s="13" t="s">
        <v>27</v>
      </c>
      <c r="B842" s="21" t="s">
        <v>1428</v>
      </c>
      <c r="C842" s="23"/>
      <c r="D842" s="21" t="s">
        <v>1429</v>
      </c>
      <c r="E842" s="17" t="s">
        <v>552</v>
      </c>
      <c r="F842" s="28"/>
      <c r="G842" s="56"/>
      <c r="H842" s="112" t="s">
        <v>3004</v>
      </c>
      <c r="I842" s="28" t="s">
        <v>15</v>
      </c>
      <c r="J842" s="15" t="s">
        <v>1432</v>
      </c>
      <c r="K842" s="22">
        <v>75</v>
      </c>
      <c r="L842" s="11"/>
    </row>
    <row r="843" spans="1:13">
      <c r="A843" s="13" t="s">
        <v>116</v>
      </c>
      <c r="B843" s="21" t="s">
        <v>511</v>
      </c>
      <c r="C843" s="15"/>
      <c r="D843" s="28" t="s">
        <v>525</v>
      </c>
      <c r="E843" s="17" t="s">
        <v>40</v>
      </c>
      <c r="F843" s="28"/>
      <c r="G843" s="56"/>
      <c r="H843" s="98" t="s">
        <v>3005</v>
      </c>
      <c r="I843" s="21" t="s">
        <v>61</v>
      </c>
      <c r="J843" s="15">
        <v>221022</v>
      </c>
      <c r="K843" s="22">
        <v>81</v>
      </c>
      <c r="L843" s="11"/>
    </row>
    <row r="844" spans="1:13">
      <c r="A844" s="13" t="s">
        <v>30</v>
      </c>
      <c r="B844" s="21" t="s">
        <v>1411</v>
      </c>
      <c r="C844" s="15"/>
      <c r="D844" s="28" t="s">
        <v>1412</v>
      </c>
      <c r="E844" s="17" t="s">
        <v>40</v>
      </c>
      <c r="F844" s="28"/>
      <c r="G844" s="56"/>
      <c r="H844" s="98" t="s">
        <v>3006</v>
      </c>
      <c r="I844" s="21" t="s">
        <v>252</v>
      </c>
      <c r="J844" s="15" t="s">
        <v>3007</v>
      </c>
      <c r="K844" s="22">
        <v>85</v>
      </c>
      <c r="L844" s="11"/>
    </row>
    <row r="845" spans="1:13">
      <c r="A845" s="13" t="s">
        <v>9</v>
      </c>
      <c r="B845" s="21"/>
      <c r="C845" s="15"/>
      <c r="D845" s="28"/>
      <c r="E845" s="21"/>
      <c r="F845" s="28"/>
      <c r="G845" s="17"/>
      <c r="H845" s="28"/>
      <c r="I845" s="21"/>
      <c r="J845" s="15"/>
      <c r="K845" s="22"/>
      <c r="L845" s="11"/>
    </row>
    <row r="846" spans="1:13">
      <c r="A846" s="5" t="s">
        <v>3008</v>
      </c>
      <c r="B846" s="6"/>
      <c r="C846" s="9"/>
      <c r="D846" s="6"/>
      <c r="E846" s="6"/>
      <c r="F846" s="48"/>
      <c r="G846" s="7"/>
      <c r="H846" s="6"/>
      <c r="I846" s="6"/>
      <c r="J846" s="9"/>
      <c r="K846" s="10"/>
      <c r="L846" s="11"/>
      <c r="M846" s="323"/>
    </row>
    <row r="847" spans="1:13">
      <c r="A847" s="13" t="s">
        <v>54</v>
      </c>
      <c r="B847" s="29" t="s">
        <v>495</v>
      </c>
      <c r="C847" s="23"/>
      <c r="D847" s="21" t="s">
        <v>173</v>
      </c>
      <c r="E847" s="17" t="s">
        <v>40</v>
      </c>
      <c r="F847" s="28"/>
      <c r="G847" s="17"/>
      <c r="H847" s="112" t="s">
        <v>3009</v>
      </c>
      <c r="I847" s="28" t="s">
        <v>61</v>
      </c>
      <c r="J847" s="15" t="s">
        <v>1499</v>
      </c>
      <c r="K847" s="22">
        <v>36</v>
      </c>
      <c r="L847" s="11"/>
    </row>
    <row r="848" spans="1:13">
      <c r="A848" s="13" t="s">
        <v>80</v>
      </c>
      <c r="B848" s="29" t="s">
        <v>498</v>
      </c>
      <c r="C848" s="23"/>
      <c r="D848" s="21" t="s">
        <v>115</v>
      </c>
      <c r="E848" s="17"/>
      <c r="F848" s="28"/>
      <c r="G848" s="17"/>
      <c r="H848" s="112" t="s">
        <v>3010</v>
      </c>
      <c r="I848" s="28" t="s">
        <v>61</v>
      </c>
      <c r="J848" s="15" t="s">
        <v>1499</v>
      </c>
      <c r="K848" s="22">
        <v>44</v>
      </c>
      <c r="L848" s="11"/>
    </row>
    <row r="849" spans="1:22">
      <c r="A849" s="13" t="s">
        <v>90</v>
      </c>
      <c r="B849" s="29" t="s">
        <v>297</v>
      </c>
      <c r="C849" s="23"/>
      <c r="D849" s="21" t="s">
        <v>199</v>
      </c>
      <c r="E849" s="17" t="s">
        <v>40</v>
      </c>
      <c r="F849" s="28"/>
      <c r="G849" s="17"/>
      <c r="H849" s="112" t="s">
        <v>3011</v>
      </c>
      <c r="I849" s="28" t="s">
        <v>61</v>
      </c>
      <c r="J849" s="15">
        <v>221022</v>
      </c>
      <c r="K849" s="22">
        <v>47</v>
      </c>
      <c r="L849" s="11"/>
      <c r="N849" s="249"/>
    </row>
    <row r="850" spans="1:22">
      <c r="A850" s="13" t="s">
        <v>4</v>
      </c>
      <c r="B850" s="29" t="s">
        <v>485</v>
      </c>
      <c r="C850" s="23"/>
      <c r="D850" s="21" t="s">
        <v>1478</v>
      </c>
      <c r="E850" s="17" t="s">
        <v>552</v>
      </c>
      <c r="F850" s="28"/>
      <c r="G850" s="17"/>
      <c r="H850" s="112" t="s">
        <v>3012</v>
      </c>
      <c r="I850" s="28" t="s">
        <v>15</v>
      </c>
      <c r="J850" s="15" t="s">
        <v>1432</v>
      </c>
      <c r="K850" s="22">
        <v>51</v>
      </c>
      <c r="L850" s="11"/>
      <c r="O850" s="249"/>
    </row>
    <row r="851" spans="1:22">
      <c r="A851" s="13" t="s">
        <v>11</v>
      </c>
      <c r="B851" s="29" t="s">
        <v>485</v>
      </c>
      <c r="C851" s="23"/>
      <c r="D851" s="21" t="s">
        <v>1478</v>
      </c>
      <c r="E851" s="17" t="s">
        <v>40</v>
      </c>
      <c r="F851" s="28"/>
      <c r="G851" s="17"/>
      <c r="H851" s="112" t="s">
        <v>3013</v>
      </c>
      <c r="I851" s="28" t="s">
        <v>61</v>
      </c>
      <c r="J851" s="15" t="s">
        <v>1499</v>
      </c>
      <c r="K851" s="22">
        <v>59</v>
      </c>
      <c r="L851" s="11"/>
      <c r="P851" s="249"/>
      <c r="Q851" s="249"/>
      <c r="R851" s="250"/>
      <c r="S851" s="251"/>
      <c r="T851" s="249"/>
      <c r="U851" s="249"/>
      <c r="V851" s="252"/>
    </row>
    <row r="852" spans="1:22">
      <c r="A852" s="13" t="s">
        <v>17</v>
      </c>
      <c r="B852" s="29" t="s">
        <v>497</v>
      </c>
      <c r="C852" s="23"/>
      <c r="D852" s="29" t="s">
        <v>97</v>
      </c>
      <c r="E852" s="17" t="s">
        <v>552</v>
      </c>
      <c r="F852" s="28"/>
      <c r="G852" s="17"/>
      <c r="H852" s="112" t="s">
        <v>3014</v>
      </c>
      <c r="I852" s="28" t="s">
        <v>15</v>
      </c>
      <c r="J852" s="15" t="s">
        <v>1432</v>
      </c>
      <c r="K852" s="22">
        <v>60</v>
      </c>
      <c r="L852" s="11"/>
    </row>
    <row r="853" spans="1:22">
      <c r="A853" s="13" t="s">
        <v>20</v>
      </c>
      <c r="B853" s="21" t="s">
        <v>502</v>
      </c>
      <c r="C853" s="15"/>
      <c r="D853" s="21" t="s">
        <v>1478</v>
      </c>
      <c r="E853" s="17" t="s">
        <v>552</v>
      </c>
      <c r="F853" s="28"/>
      <c r="G853" s="17"/>
      <c r="H853" s="112" t="s">
        <v>3015</v>
      </c>
      <c r="I853" s="28" t="s">
        <v>15</v>
      </c>
      <c r="J853" s="15" t="s">
        <v>1432</v>
      </c>
      <c r="K853" s="22">
        <v>65</v>
      </c>
      <c r="L853" s="11"/>
    </row>
    <row r="854" spans="1:22">
      <c r="A854" s="13" t="s">
        <v>25</v>
      </c>
      <c r="B854" s="29" t="s">
        <v>502</v>
      </c>
      <c r="C854" s="23"/>
      <c r="D854" s="21" t="s">
        <v>69</v>
      </c>
      <c r="E854" s="17" t="s">
        <v>40</v>
      </c>
      <c r="F854" s="28"/>
      <c r="G854" s="17"/>
      <c r="H854" s="112" t="s">
        <v>3016</v>
      </c>
      <c r="I854" s="28" t="s">
        <v>61</v>
      </c>
      <c r="J854" s="15">
        <v>221022</v>
      </c>
      <c r="K854" s="22">
        <v>72</v>
      </c>
      <c r="L854" s="11"/>
    </row>
    <row r="855" spans="1:22">
      <c r="A855" s="13" t="s">
        <v>27</v>
      </c>
      <c r="B855" s="21" t="s">
        <v>1428</v>
      </c>
      <c r="C855" s="23"/>
      <c r="D855" s="21" t="s">
        <v>1429</v>
      </c>
      <c r="E855" s="17" t="s">
        <v>552</v>
      </c>
      <c r="F855" s="28"/>
      <c r="G855" s="17"/>
      <c r="H855" s="112" t="s">
        <v>3017</v>
      </c>
      <c r="I855" s="28" t="s">
        <v>15</v>
      </c>
      <c r="J855" s="15" t="s">
        <v>1432</v>
      </c>
      <c r="K855" s="22">
        <v>75</v>
      </c>
      <c r="L855" s="11"/>
    </row>
    <row r="856" spans="1:22">
      <c r="A856" s="13" t="s">
        <v>116</v>
      </c>
      <c r="B856" s="21" t="s">
        <v>1411</v>
      </c>
      <c r="C856" s="15"/>
      <c r="D856" s="28" t="s">
        <v>1412</v>
      </c>
      <c r="E856" s="17" t="s">
        <v>40</v>
      </c>
      <c r="F856" s="28"/>
      <c r="G856" s="17"/>
      <c r="H856" s="98" t="s">
        <v>3018</v>
      </c>
      <c r="I856" s="21" t="s">
        <v>252</v>
      </c>
      <c r="J856" s="15" t="s">
        <v>3019</v>
      </c>
      <c r="K856" s="22">
        <v>81</v>
      </c>
      <c r="L856" s="11"/>
    </row>
    <row r="857" spans="1:22">
      <c r="A857" s="13" t="s">
        <v>30</v>
      </c>
      <c r="B857" s="21" t="s">
        <v>1411</v>
      </c>
      <c r="C857" s="15"/>
      <c r="D857" s="28" t="s">
        <v>1412</v>
      </c>
      <c r="E857" s="17" t="s">
        <v>40</v>
      </c>
      <c r="F857" s="28"/>
      <c r="G857" s="17"/>
      <c r="H857" s="98" t="s">
        <v>3020</v>
      </c>
      <c r="I857" s="21" t="s">
        <v>252</v>
      </c>
      <c r="J857" s="15" t="s">
        <v>3021</v>
      </c>
      <c r="K857" s="22">
        <v>86</v>
      </c>
      <c r="L857" s="11"/>
    </row>
    <row r="858" spans="1:22">
      <c r="A858" s="13" t="s">
        <v>9</v>
      </c>
      <c r="B858" s="21"/>
      <c r="C858" s="15"/>
      <c r="D858" s="28"/>
      <c r="E858" s="17"/>
      <c r="F858" s="28"/>
      <c r="G858" s="17"/>
      <c r="H858" s="28"/>
      <c r="I858" s="21"/>
      <c r="J858" s="15"/>
      <c r="K858" s="22"/>
      <c r="L858" s="11"/>
    </row>
    <row r="859" spans="1:22">
      <c r="A859" s="5" t="s">
        <v>3022</v>
      </c>
      <c r="B859" s="6"/>
      <c r="C859" s="9"/>
      <c r="D859" s="6"/>
      <c r="E859" s="6"/>
      <c r="F859" s="48"/>
      <c r="G859" s="7"/>
      <c r="H859" s="6"/>
      <c r="I859" s="6"/>
      <c r="J859" s="9"/>
      <c r="K859" s="10"/>
      <c r="L859" s="11"/>
      <c r="M859" s="323"/>
    </row>
    <row r="860" spans="1:22">
      <c r="A860" s="13" t="s">
        <v>54</v>
      </c>
      <c r="B860" s="21" t="s">
        <v>495</v>
      </c>
      <c r="C860" s="15"/>
      <c r="D860" s="21" t="s">
        <v>173</v>
      </c>
      <c r="E860" s="17" t="s">
        <v>40</v>
      </c>
      <c r="F860" s="28"/>
      <c r="G860" s="179"/>
      <c r="H860" s="98" t="s">
        <v>3023</v>
      </c>
      <c r="I860" s="21" t="s">
        <v>61</v>
      </c>
      <c r="J860" s="15" t="s">
        <v>1499</v>
      </c>
      <c r="K860" s="22">
        <v>36</v>
      </c>
      <c r="L860" s="11"/>
    </row>
    <row r="861" spans="1:22">
      <c r="A861" s="13" t="s">
        <v>80</v>
      </c>
      <c r="B861" s="21" t="s">
        <v>1415</v>
      </c>
      <c r="C861" s="15"/>
      <c r="D861" s="21" t="s">
        <v>63</v>
      </c>
      <c r="E861" s="17" t="s">
        <v>552</v>
      </c>
      <c r="F861" s="28"/>
      <c r="G861" s="179"/>
      <c r="H861" s="98" t="s">
        <v>3024</v>
      </c>
      <c r="I861" s="21" t="s">
        <v>102</v>
      </c>
      <c r="J861" s="15" t="s">
        <v>3025</v>
      </c>
      <c r="K861" s="22">
        <v>41</v>
      </c>
      <c r="L861" s="11"/>
    </row>
    <row r="862" spans="1:22">
      <c r="A862" s="13" t="s">
        <v>90</v>
      </c>
      <c r="B862" s="21" t="s">
        <v>297</v>
      </c>
      <c r="C862" s="15"/>
      <c r="D862" s="21" t="s">
        <v>199</v>
      </c>
      <c r="E862" s="17" t="s">
        <v>40</v>
      </c>
      <c r="F862" s="28"/>
      <c r="G862" s="179"/>
      <c r="H862" s="98" t="s">
        <v>3026</v>
      </c>
      <c r="I862" s="21" t="s">
        <v>61</v>
      </c>
      <c r="J862" s="15">
        <v>221022</v>
      </c>
      <c r="K862" s="22">
        <v>47</v>
      </c>
      <c r="L862" s="11"/>
    </row>
    <row r="863" spans="1:22">
      <c r="A863" s="13" t="s">
        <v>4</v>
      </c>
      <c r="B863" s="21" t="s">
        <v>503</v>
      </c>
      <c r="C863" s="15"/>
      <c r="D863" s="21" t="s">
        <v>235</v>
      </c>
      <c r="E863" s="17" t="s">
        <v>40</v>
      </c>
      <c r="F863" s="28"/>
      <c r="G863" s="17"/>
      <c r="H863" s="98" t="s">
        <v>3027</v>
      </c>
      <c r="I863" s="21" t="s">
        <v>105</v>
      </c>
      <c r="J863" s="15" t="s">
        <v>3028</v>
      </c>
      <c r="K863" s="22">
        <v>54</v>
      </c>
      <c r="L863" s="11"/>
    </row>
    <row r="864" spans="1:22">
      <c r="A864" s="13" t="s">
        <v>11</v>
      </c>
      <c r="B864" s="21" t="s">
        <v>485</v>
      </c>
      <c r="C864" s="15"/>
      <c r="D864" s="21" t="s">
        <v>486</v>
      </c>
      <c r="E864" s="17" t="s">
        <v>40</v>
      </c>
      <c r="F864" s="28"/>
      <c r="G864" s="179"/>
      <c r="H864" s="98" t="s">
        <v>3029</v>
      </c>
      <c r="I864" s="21" t="s">
        <v>61</v>
      </c>
      <c r="J864" s="15">
        <v>221022</v>
      </c>
      <c r="K864" s="22">
        <v>58</v>
      </c>
      <c r="L864" s="11"/>
    </row>
    <row r="865" spans="1:13">
      <c r="A865" s="13" t="s">
        <v>17</v>
      </c>
      <c r="B865" s="21" t="s">
        <v>507</v>
      </c>
      <c r="C865" s="15"/>
      <c r="D865" s="21" t="s">
        <v>69</v>
      </c>
      <c r="E865" s="17" t="s">
        <v>40</v>
      </c>
      <c r="F865" s="28"/>
      <c r="G865" s="179"/>
      <c r="H865" s="98" t="s">
        <v>3030</v>
      </c>
      <c r="I865" s="21" t="s">
        <v>61</v>
      </c>
      <c r="J865" s="15" t="s">
        <v>1499</v>
      </c>
      <c r="K865" s="22">
        <v>64</v>
      </c>
      <c r="L865" s="11"/>
    </row>
    <row r="866" spans="1:13">
      <c r="A866" s="13" t="s">
        <v>25</v>
      </c>
      <c r="B866" s="21" t="s">
        <v>3031</v>
      </c>
      <c r="C866" s="15"/>
      <c r="D866" s="28" t="s">
        <v>101</v>
      </c>
      <c r="E866" s="17" t="s">
        <v>552</v>
      </c>
      <c r="F866" s="28"/>
      <c r="G866" s="17"/>
      <c r="H866" s="98" t="s">
        <v>3032</v>
      </c>
      <c r="I866" s="21" t="s">
        <v>102</v>
      </c>
      <c r="J866" s="15" t="s">
        <v>3033</v>
      </c>
      <c r="K866" s="22">
        <v>71</v>
      </c>
      <c r="L866" s="11"/>
    </row>
    <row r="867" spans="1:13">
      <c r="A867" s="13" t="s">
        <v>27</v>
      </c>
      <c r="B867" s="21" t="s">
        <v>3031</v>
      </c>
      <c r="C867" s="15"/>
      <c r="D867" s="21" t="s">
        <v>101</v>
      </c>
      <c r="E867" s="17" t="s">
        <v>552</v>
      </c>
      <c r="F867" s="28"/>
      <c r="G867" s="17"/>
      <c r="H867" s="98" t="s">
        <v>3034</v>
      </c>
      <c r="I867" s="21" t="s">
        <v>102</v>
      </c>
      <c r="J867" s="15" t="s">
        <v>3025</v>
      </c>
      <c r="K867" s="22">
        <v>75</v>
      </c>
      <c r="L867" s="11"/>
    </row>
    <row r="868" spans="1:13">
      <c r="A868" s="13" t="s">
        <v>116</v>
      </c>
      <c r="B868" s="21" t="s">
        <v>511</v>
      </c>
      <c r="C868" s="15"/>
      <c r="D868" s="21" t="s">
        <v>525</v>
      </c>
      <c r="E868" s="17" t="s">
        <v>40</v>
      </c>
      <c r="F868" s="28"/>
      <c r="G868" s="179"/>
      <c r="H868" s="98" t="s">
        <v>3035</v>
      </c>
      <c r="I868" s="21" t="s">
        <v>61</v>
      </c>
      <c r="J868" s="15">
        <v>221022</v>
      </c>
      <c r="K868" s="22">
        <v>81</v>
      </c>
      <c r="L868" s="11"/>
    </row>
    <row r="869" spans="1:13">
      <c r="A869" s="5" t="s">
        <v>3036</v>
      </c>
      <c r="B869" s="6"/>
      <c r="C869" s="9"/>
      <c r="D869" s="6"/>
      <c r="E869" s="6"/>
      <c r="F869" s="48"/>
      <c r="G869" s="7"/>
      <c r="H869" s="6"/>
      <c r="I869" s="6"/>
      <c r="J869" s="9"/>
      <c r="K869" s="10"/>
      <c r="L869" s="11"/>
      <c r="M869" s="323"/>
    </row>
    <row r="870" spans="1:13">
      <c r="A870" s="13" t="s">
        <v>54</v>
      </c>
      <c r="B870" s="21" t="s">
        <v>3037</v>
      </c>
      <c r="C870" s="15"/>
      <c r="D870" s="21" t="s">
        <v>3038</v>
      </c>
      <c r="E870" s="30" t="s">
        <v>40</v>
      </c>
      <c r="F870" s="73"/>
      <c r="G870" s="30"/>
      <c r="H870" s="309" t="s">
        <v>3039</v>
      </c>
      <c r="I870" s="29" t="s">
        <v>93</v>
      </c>
      <c r="J870" s="23" t="s">
        <v>2268</v>
      </c>
      <c r="K870" s="45">
        <v>37</v>
      </c>
      <c r="L870" s="11"/>
    </row>
    <row r="871" spans="1:13">
      <c r="A871" s="13" t="s">
        <v>90</v>
      </c>
      <c r="B871" s="21" t="s">
        <v>3040</v>
      </c>
      <c r="C871" s="15"/>
      <c r="D871" s="28" t="s">
        <v>975</v>
      </c>
      <c r="E871" s="17" t="s">
        <v>40</v>
      </c>
      <c r="F871" s="28"/>
      <c r="G871" s="30"/>
      <c r="H871" s="309" t="s">
        <v>3041</v>
      </c>
      <c r="I871" s="29" t="s">
        <v>93</v>
      </c>
      <c r="J871" s="23" t="s">
        <v>2268</v>
      </c>
      <c r="K871" s="45">
        <v>45</v>
      </c>
      <c r="L871" s="11"/>
    </row>
    <row r="872" spans="1:13">
      <c r="A872" s="13" t="s">
        <v>9</v>
      </c>
      <c r="B872" s="21"/>
      <c r="C872" s="15"/>
      <c r="D872" s="21"/>
      <c r="E872" s="17"/>
      <c r="F872" s="28"/>
      <c r="G872" s="232"/>
      <c r="H872" s="21"/>
      <c r="I872" s="15"/>
      <c r="J872" s="15"/>
      <c r="K872" s="22"/>
      <c r="L872" s="11"/>
    </row>
    <row r="873" spans="1:13">
      <c r="A873" s="5" t="s">
        <v>3042</v>
      </c>
      <c r="B873" s="6"/>
      <c r="C873" s="9"/>
      <c r="D873" s="6"/>
      <c r="E873" s="6"/>
      <c r="F873" s="48"/>
      <c r="G873" s="7"/>
      <c r="H873" s="6"/>
      <c r="I873" s="6"/>
      <c r="J873" s="9"/>
      <c r="K873" s="10"/>
      <c r="L873" s="11"/>
      <c r="M873" s="323"/>
    </row>
    <row r="874" spans="1:13">
      <c r="A874" s="13" t="s">
        <v>54</v>
      </c>
      <c r="B874" s="21" t="s">
        <v>3037</v>
      </c>
      <c r="C874" s="15"/>
      <c r="D874" s="21" t="s">
        <v>3038</v>
      </c>
      <c r="E874" s="30" t="s">
        <v>40</v>
      </c>
      <c r="F874" s="73"/>
      <c r="G874" s="30"/>
      <c r="H874" s="309" t="s">
        <v>3043</v>
      </c>
      <c r="I874" s="29" t="s">
        <v>93</v>
      </c>
      <c r="J874" s="23" t="s">
        <v>2268</v>
      </c>
      <c r="K874" s="45">
        <v>37</v>
      </c>
      <c r="L874" s="11"/>
    </row>
    <row r="875" spans="1:13">
      <c r="A875" s="13" t="s">
        <v>90</v>
      </c>
      <c r="B875" s="21" t="s">
        <v>3040</v>
      </c>
      <c r="C875" s="15"/>
      <c r="D875" s="28" t="s">
        <v>975</v>
      </c>
      <c r="E875" s="17" t="s">
        <v>40</v>
      </c>
      <c r="F875" s="28"/>
      <c r="G875" s="30"/>
      <c r="H875" s="309" t="s">
        <v>3044</v>
      </c>
      <c r="I875" s="29" t="s">
        <v>93</v>
      </c>
      <c r="J875" s="23" t="s">
        <v>2268</v>
      </c>
      <c r="K875" s="45">
        <v>45</v>
      </c>
      <c r="L875" s="11"/>
    </row>
    <row r="876" spans="1:13">
      <c r="A876" s="13" t="s">
        <v>9</v>
      </c>
      <c r="B876" s="21"/>
      <c r="C876" s="15"/>
      <c r="D876" s="21"/>
      <c r="E876" s="21"/>
      <c r="F876" s="28"/>
      <c r="G876" s="17"/>
      <c r="H876" s="21"/>
      <c r="I876" s="21"/>
      <c r="J876" s="15"/>
      <c r="K876" s="27"/>
      <c r="L876" s="11"/>
    </row>
    <row r="877" spans="1:13">
      <c r="A877" s="5" t="s">
        <v>3045</v>
      </c>
      <c r="B877" s="6"/>
      <c r="C877" s="9"/>
      <c r="D877" s="6"/>
      <c r="E877" s="6"/>
      <c r="F877" s="48"/>
      <c r="G877" s="7"/>
      <c r="H877" s="6"/>
      <c r="I877" s="6"/>
      <c r="J877" s="9"/>
      <c r="K877" s="10"/>
      <c r="L877" s="11"/>
      <c r="M877" s="323"/>
    </row>
    <row r="878" spans="1:13">
      <c r="A878" s="13" t="s">
        <v>54</v>
      </c>
      <c r="B878" s="21" t="s">
        <v>3046</v>
      </c>
      <c r="C878" s="15"/>
      <c r="D878" s="21" t="s">
        <v>2684</v>
      </c>
      <c r="E878" s="30" t="s">
        <v>40</v>
      </c>
      <c r="F878" s="73"/>
      <c r="G878" s="30"/>
      <c r="H878" s="309" t="s">
        <v>3047</v>
      </c>
      <c r="I878" s="29" t="s">
        <v>351</v>
      </c>
      <c r="J878" s="23" t="s">
        <v>3048</v>
      </c>
      <c r="K878" s="45">
        <v>35</v>
      </c>
      <c r="L878" s="11"/>
    </row>
    <row r="879" spans="1:13">
      <c r="A879" s="13" t="s">
        <v>80</v>
      </c>
      <c r="B879" s="21" t="s">
        <v>485</v>
      </c>
      <c r="C879" s="15"/>
      <c r="D879" s="21" t="s">
        <v>5</v>
      </c>
      <c r="E879" s="17" t="s">
        <v>40</v>
      </c>
      <c r="F879" s="28"/>
      <c r="G879" s="17"/>
      <c r="H879" s="111" t="s">
        <v>3049</v>
      </c>
      <c r="I879" s="21" t="s">
        <v>1053</v>
      </c>
      <c r="J879" s="15" t="s">
        <v>3050</v>
      </c>
      <c r="K879" s="22">
        <v>43</v>
      </c>
      <c r="L879" s="11"/>
    </row>
    <row r="880" spans="1:13">
      <c r="A880" s="13" t="s">
        <v>90</v>
      </c>
      <c r="B880" s="25" t="s">
        <v>297</v>
      </c>
      <c r="C880" s="26"/>
      <c r="D880" s="25" t="s">
        <v>199</v>
      </c>
      <c r="E880" s="17" t="s">
        <v>40</v>
      </c>
      <c r="F880" s="58"/>
      <c r="G880" s="17"/>
      <c r="H880" s="32" t="s">
        <v>3051</v>
      </c>
      <c r="I880" s="27" t="s">
        <v>189</v>
      </c>
      <c r="J880" s="15" t="s">
        <v>827</v>
      </c>
      <c r="K880" s="22">
        <v>45</v>
      </c>
      <c r="L880" s="11"/>
    </row>
    <row r="881" spans="1:13">
      <c r="A881" s="13" t="s">
        <v>4</v>
      </c>
      <c r="B881" s="21" t="s">
        <v>501</v>
      </c>
      <c r="C881" s="15"/>
      <c r="D881" s="21" t="s">
        <v>3052</v>
      </c>
      <c r="E881" s="17" t="s">
        <v>40</v>
      </c>
      <c r="F881" s="28"/>
      <c r="G881" s="17"/>
      <c r="H881" s="111" t="s">
        <v>3053</v>
      </c>
      <c r="I881" s="21" t="s">
        <v>1053</v>
      </c>
      <c r="J881" s="15" t="s">
        <v>3054</v>
      </c>
      <c r="K881" s="22">
        <v>51</v>
      </c>
      <c r="L881" s="11"/>
    </row>
    <row r="882" spans="1:13">
      <c r="A882" s="13" t="s">
        <v>9</v>
      </c>
      <c r="B882" s="21"/>
      <c r="C882" s="15"/>
      <c r="D882" s="21"/>
      <c r="E882" s="21"/>
      <c r="F882" s="28"/>
      <c r="G882" s="17"/>
      <c r="H882" s="21"/>
      <c r="I882" s="21"/>
      <c r="J882" s="15"/>
      <c r="K882" s="27"/>
      <c r="L882" s="11"/>
    </row>
    <row r="883" spans="1:13">
      <c r="A883" s="5" t="s">
        <v>3055</v>
      </c>
      <c r="B883" s="6"/>
      <c r="C883" s="9"/>
      <c r="D883" s="6"/>
      <c r="E883" s="6"/>
      <c r="F883" s="48"/>
      <c r="G883" s="7"/>
      <c r="H883" s="6"/>
      <c r="I883" s="6"/>
      <c r="J883" s="9"/>
      <c r="K883" s="10"/>
      <c r="L883" s="11"/>
      <c r="M883" s="323"/>
    </row>
    <row r="884" spans="1:13">
      <c r="A884" s="13" t="s">
        <v>54</v>
      </c>
      <c r="B884" s="21" t="s">
        <v>3056</v>
      </c>
      <c r="C884" s="15"/>
      <c r="D884" s="21" t="s">
        <v>69</v>
      </c>
      <c r="E884" s="17" t="s">
        <v>40</v>
      </c>
      <c r="F884" s="28"/>
      <c r="G884" s="220"/>
      <c r="H884" s="111" t="s">
        <v>3057</v>
      </c>
      <c r="I884" s="21" t="s">
        <v>1053</v>
      </c>
      <c r="J884" s="15" t="s">
        <v>3050</v>
      </c>
      <c r="K884" s="22">
        <v>36</v>
      </c>
      <c r="L884" s="11"/>
    </row>
    <row r="885" spans="1:13">
      <c r="A885" s="13" t="s">
        <v>90</v>
      </c>
      <c r="B885" s="25" t="s">
        <v>297</v>
      </c>
      <c r="C885" s="26"/>
      <c r="D885" s="25" t="s">
        <v>199</v>
      </c>
      <c r="E885" s="22" t="s">
        <v>40</v>
      </c>
      <c r="F885" s="27"/>
      <c r="G885" s="22"/>
      <c r="H885" s="230" t="s">
        <v>3058</v>
      </c>
      <c r="I885" s="21" t="s">
        <v>3059</v>
      </c>
      <c r="J885" s="15" t="s">
        <v>3060</v>
      </c>
      <c r="K885" s="22">
        <v>45</v>
      </c>
      <c r="L885" s="11"/>
    </row>
    <row r="886" spans="1:13">
      <c r="A886" s="13" t="s">
        <v>4</v>
      </c>
      <c r="B886" s="21" t="s">
        <v>501</v>
      </c>
      <c r="C886" s="15"/>
      <c r="D886" s="21" t="s">
        <v>3061</v>
      </c>
      <c r="E886" s="17" t="s">
        <v>40</v>
      </c>
      <c r="F886" s="28"/>
      <c r="G886" s="17"/>
      <c r="H886" s="111" t="s">
        <v>3062</v>
      </c>
      <c r="I886" s="21" t="s">
        <v>1053</v>
      </c>
      <c r="J886" s="15" t="s">
        <v>3050</v>
      </c>
      <c r="K886" s="22">
        <v>52</v>
      </c>
      <c r="L886" s="11"/>
    </row>
    <row r="887" spans="1:13">
      <c r="A887" s="13" t="s">
        <v>9</v>
      </c>
      <c r="B887" s="21"/>
      <c r="C887" s="15"/>
      <c r="D887" s="21"/>
      <c r="E887" s="21"/>
      <c r="F887" s="28"/>
      <c r="G887" s="17"/>
      <c r="H887" s="21"/>
      <c r="I887" s="21"/>
      <c r="J887" s="15"/>
      <c r="K887" s="27"/>
      <c r="L887" s="11"/>
    </row>
    <row r="888" spans="1:13">
      <c r="A888" s="5" t="s">
        <v>3063</v>
      </c>
      <c r="B888" s="6"/>
      <c r="C888" s="9"/>
      <c r="D888" s="6"/>
      <c r="E888" s="6"/>
      <c r="F888" s="48"/>
      <c r="G888" s="7"/>
      <c r="H888" s="6"/>
      <c r="I888" s="6"/>
      <c r="J888" s="9"/>
      <c r="K888" s="10"/>
      <c r="L888" s="11"/>
      <c r="M888" s="323"/>
    </row>
    <row r="889" spans="1:13">
      <c r="A889" s="13" t="s">
        <v>54</v>
      </c>
      <c r="B889" s="21" t="s">
        <v>3064</v>
      </c>
      <c r="C889" s="15"/>
      <c r="D889" s="21" t="s">
        <v>3065</v>
      </c>
      <c r="E889" s="17" t="s">
        <v>40</v>
      </c>
      <c r="F889" s="28"/>
      <c r="G889" s="17"/>
      <c r="H889" s="111" t="s">
        <v>3066</v>
      </c>
      <c r="I889" s="21" t="s">
        <v>15</v>
      </c>
      <c r="J889" s="15" t="s">
        <v>3067</v>
      </c>
      <c r="K889" s="22">
        <v>35</v>
      </c>
      <c r="L889" s="11"/>
    </row>
    <row r="890" spans="1:13">
      <c r="A890" s="13" t="s">
        <v>90</v>
      </c>
      <c r="B890" s="25" t="s">
        <v>297</v>
      </c>
      <c r="C890" s="26"/>
      <c r="D890" s="25" t="s">
        <v>199</v>
      </c>
      <c r="E890" s="22" t="s">
        <v>40</v>
      </c>
      <c r="F890" s="27"/>
      <c r="G890" s="22"/>
      <c r="H890" s="230" t="s">
        <v>3068</v>
      </c>
      <c r="I890" s="21" t="s">
        <v>3059</v>
      </c>
      <c r="J890" s="15" t="s">
        <v>3060</v>
      </c>
      <c r="K890" s="22">
        <v>45</v>
      </c>
      <c r="L890" s="11"/>
    </row>
    <row r="891" spans="1:13">
      <c r="A891" s="13" t="s">
        <v>9</v>
      </c>
      <c r="B891" s="21"/>
      <c r="C891" s="15"/>
      <c r="D891" s="21"/>
      <c r="E891" s="17"/>
      <c r="F891" s="28"/>
      <c r="G891" s="17"/>
      <c r="H891" s="21"/>
      <c r="I891" s="21"/>
      <c r="J891" s="15"/>
      <c r="K891" s="22"/>
      <c r="L891" s="11"/>
    </row>
    <row r="892" spans="1:13">
      <c r="A892" s="318" t="s">
        <v>3069</v>
      </c>
      <c r="B892" s="6"/>
      <c r="C892" s="9"/>
      <c r="D892" s="6"/>
      <c r="E892" s="7"/>
      <c r="F892" s="6"/>
      <c r="G892" s="7"/>
      <c r="H892" s="396"/>
      <c r="I892" s="6"/>
      <c r="J892" s="9"/>
      <c r="K892" s="159"/>
      <c r="L892" s="11"/>
      <c r="M892" s="323"/>
    </row>
    <row r="893" spans="1:13">
      <c r="A893" s="227" t="s">
        <v>90</v>
      </c>
      <c r="B893" s="25" t="s">
        <v>297</v>
      </c>
      <c r="C893" s="26"/>
      <c r="D893" s="25" t="s">
        <v>199</v>
      </c>
      <c r="E893" s="22" t="s">
        <v>40</v>
      </c>
      <c r="F893" s="27"/>
      <c r="G893" s="22"/>
      <c r="H893" s="230" t="s">
        <v>3070</v>
      </c>
      <c r="I893" s="21" t="s">
        <v>3059</v>
      </c>
      <c r="J893" s="15" t="s">
        <v>3060</v>
      </c>
      <c r="K893" s="22">
        <v>45</v>
      </c>
      <c r="L893" s="11"/>
    </row>
    <row r="894" spans="1:13">
      <c r="A894" s="13" t="s">
        <v>9</v>
      </c>
      <c r="B894" s="21"/>
      <c r="C894" s="15"/>
      <c r="D894" s="21"/>
      <c r="E894" s="17"/>
      <c r="F894" s="28"/>
      <c r="G894" s="17"/>
      <c r="H894" s="21"/>
      <c r="I894" s="21"/>
      <c r="J894" s="15"/>
      <c r="K894" s="22"/>
      <c r="L894" s="11"/>
    </row>
    <row r="895" spans="1:13">
      <c r="A895" s="5" t="s">
        <v>1511</v>
      </c>
      <c r="B895" s="6" t="s">
        <v>2160</v>
      </c>
      <c r="C895" s="233"/>
      <c r="D895" s="233"/>
      <c r="E895" s="6"/>
      <c r="F895" s="48"/>
      <c r="G895" s="7"/>
      <c r="H895" s="235"/>
      <c r="I895" s="6"/>
      <c r="J895" s="6"/>
      <c r="K895" s="10"/>
      <c r="L895" s="11"/>
      <c r="M895" s="323"/>
    </row>
    <row r="896" spans="1:13">
      <c r="A896" s="13" t="s">
        <v>2161</v>
      </c>
      <c r="B896" s="29" t="s">
        <v>58</v>
      </c>
      <c r="C896" s="27"/>
      <c r="D896" s="27"/>
      <c r="E896" s="17" t="s">
        <v>40</v>
      </c>
      <c r="F896" s="231"/>
      <c r="G896" s="220"/>
      <c r="H896" s="326">
        <v>49.3</v>
      </c>
      <c r="I896" s="21" t="s">
        <v>15</v>
      </c>
      <c r="J896" s="15" t="s">
        <v>3071</v>
      </c>
      <c r="K896" s="22">
        <v>36</v>
      </c>
      <c r="L896" s="11"/>
    </row>
    <row r="897" spans="1:13">
      <c r="A897" s="13" t="s">
        <v>9</v>
      </c>
      <c r="B897" s="234" t="s">
        <v>3072</v>
      </c>
      <c r="C897" s="27"/>
      <c r="D897" s="27"/>
      <c r="E897" s="17"/>
      <c r="F897" s="231"/>
      <c r="G897" s="220"/>
      <c r="H897" s="326"/>
      <c r="I897" s="21"/>
      <c r="J897" s="15"/>
      <c r="K897" s="22"/>
      <c r="L897" s="11"/>
    </row>
    <row r="898" spans="1:13">
      <c r="A898" s="13" t="s">
        <v>2163</v>
      </c>
      <c r="B898" s="29" t="s">
        <v>117</v>
      </c>
      <c r="C898" s="4"/>
      <c r="D898" s="4"/>
      <c r="E898" s="17" t="s">
        <v>40</v>
      </c>
      <c r="F898" s="231"/>
      <c r="G898" s="220"/>
      <c r="H898" s="326">
        <v>48.5</v>
      </c>
      <c r="I898" s="21" t="s">
        <v>626</v>
      </c>
      <c r="J898" s="15" t="s">
        <v>1904</v>
      </c>
      <c r="K898" s="22">
        <v>40</v>
      </c>
      <c r="L898" s="11"/>
    </row>
    <row r="899" spans="1:13">
      <c r="A899" s="13" t="s">
        <v>9</v>
      </c>
      <c r="B899" s="234" t="s">
        <v>3073</v>
      </c>
      <c r="C899" s="4"/>
      <c r="D899" s="4"/>
      <c r="E899" s="17"/>
      <c r="F899" s="231"/>
      <c r="G899" s="220"/>
      <c r="H899" s="326"/>
      <c r="I899" s="21"/>
      <c r="J899" s="15"/>
      <c r="K899" s="22"/>
      <c r="L899" s="11"/>
    </row>
    <row r="900" spans="1:13">
      <c r="A900" s="13" t="s">
        <v>2166</v>
      </c>
      <c r="B900" s="29" t="s">
        <v>15</v>
      </c>
      <c r="C900" s="4"/>
      <c r="D900" s="4"/>
      <c r="E900" s="17" t="s">
        <v>40</v>
      </c>
      <c r="F900" s="231"/>
      <c r="G900" s="220"/>
      <c r="H900" s="326">
        <v>55.9</v>
      </c>
      <c r="I900" s="21" t="s">
        <v>15</v>
      </c>
      <c r="J900" s="15" t="s">
        <v>3074</v>
      </c>
      <c r="K900" s="22">
        <v>45</v>
      </c>
      <c r="L900" s="11"/>
    </row>
    <row r="901" spans="1:13">
      <c r="A901" s="13" t="s">
        <v>9</v>
      </c>
      <c r="B901" s="234" t="s">
        <v>3075</v>
      </c>
      <c r="C901" s="4"/>
      <c r="D901" s="4"/>
      <c r="E901" s="17"/>
      <c r="F901" s="231"/>
      <c r="G901" s="220"/>
      <c r="H901" s="326"/>
      <c r="I901" s="21"/>
      <c r="J901" s="15"/>
      <c r="K901" s="22"/>
      <c r="L901" s="11"/>
    </row>
    <row r="902" spans="1:13">
      <c r="A902" s="13" t="s">
        <v>2168</v>
      </c>
      <c r="B902" s="29" t="s">
        <v>15</v>
      </c>
      <c r="C902" s="4"/>
      <c r="D902" s="4"/>
      <c r="E902" s="17" t="s">
        <v>40</v>
      </c>
      <c r="F902" s="231"/>
      <c r="G902" s="220"/>
      <c r="H902" s="326">
        <v>52.7</v>
      </c>
      <c r="I902" s="21" t="s">
        <v>15</v>
      </c>
      <c r="J902" s="15" t="s">
        <v>3076</v>
      </c>
      <c r="K902" s="22">
        <v>53</v>
      </c>
      <c r="L902" s="11"/>
    </row>
    <row r="903" spans="1:13">
      <c r="A903" s="13" t="s">
        <v>9</v>
      </c>
      <c r="B903" s="234" t="s">
        <v>3077</v>
      </c>
      <c r="C903" s="4"/>
      <c r="D903" s="4"/>
      <c r="E903" s="17"/>
      <c r="F903" s="231"/>
      <c r="G903" s="220"/>
      <c r="H903" s="326"/>
      <c r="I903" s="21"/>
      <c r="J903" s="15"/>
      <c r="K903" s="22"/>
      <c r="L903" s="11"/>
    </row>
    <row r="904" spans="1:13">
      <c r="A904" s="13" t="s">
        <v>2169</v>
      </c>
      <c r="B904" s="29" t="s">
        <v>3078</v>
      </c>
      <c r="C904" s="4"/>
      <c r="D904" s="4"/>
      <c r="E904" s="17" t="s">
        <v>40</v>
      </c>
      <c r="F904" s="231"/>
      <c r="G904" s="220"/>
      <c r="H904" s="326">
        <v>55.2</v>
      </c>
      <c r="I904" s="21" t="s">
        <v>626</v>
      </c>
      <c r="J904" s="15" t="s">
        <v>1904</v>
      </c>
      <c r="K904" s="22">
        <v>55</v>
      </c>
      <c r="L904" s="11"/>
    </row>
    <row r="905" spans="1:13">
      <c r="A905" s="13" t="s">
        <v>9</v>
      </c>
      <c r="B905" s="234" t="s">
        <v>3079</v>
      </c>
      <c r="C905" s="4"/>
      <c r="D905" s="4"/>
      <c r="E905" s="17"/>
      <c r="F905" s="231"/>
      <c r="G905" s="220"/>
      <c r="H905" s="326"/>
      <c r="I905" s="21"/>
      <c r="J905" s="15"/>
      <c r="K905" s="22"/>
      <c r="L905" s="11"/>
    </row>
    <row r="906" spans="1:13">
      <c r="A906" s="13" t="s">
        <v>2172</v>
      </c>
      <c r="B906" s="29" t="s">
        <v>15</v>
      </c>
      <c r="C906" s="4"/>
      <c r="D906" s="4"/>
      <c r="E906" s="17" t="s">
        <v>40</v>
      </c>
      <c r="F906" s="231"/>
      <c r="G906" s="220"/>
      <c r="H906" s="326">
        <v>56.4</v>
      </c>
      <c r="I906" s="21" t="s">
        <v>15</v>
      </c>
      <c r="J906" s="15" t="s">
        <v>3080</v>
      </c>
      <c r="K906" s="22">
        <v>62</v>
      </c>
      <c r="L906" s="11"/>
    </row>
    <row r="907" spans="1:13">
      <c r="A907" s="13" t="s">
        <v>9</v>
      </c>
      <c r="B907" s="234" t="s">
        <v>1530</v>
      </c>
      <c r="C907" s="4"/>
      <c r="D907" s="4"/>
      <c r="E907" s="17"/>
      <c r="F907" s="231"/>
      <c r="G907" s="220"/>
      <c r="H907" s="326"/>
      <c r="I907" s="21"/>
      <c r="J907" s="15"/>
      <c r="K907" s="22"/>
      <c r="L907" s="11"/>
    </row>
    <row r="908" spans="1:13">
      <c r="A908" s="13" t="s">
        <v>9</v>
      </c>
      <c r="B908" s="21"/>
      <c r="C908" s="4"/>
      <c r="D908" s="4"/>
      <c r="E908" s="21"/>
      <c r="F908" s="28"/>
      <c r="G908" s="17"/>
      <c r="H908" s="132"/>
      <c r="I908" s="21"/>
      <c r="J908" s="21"/>
      <c r="K908" s="27"/>
      <c r="L908" s="11"/>
    </row>
    <row r="909" spans="1:13">
      <c r="A909" s="47" t="s">
        <v>1533</v>
      </c>
      <c r="B909" s="6" t="s">
        <v>2160</v>
      </c>
      <c r="C909" s="233"/>
      <c r="D909" s="233"/>
      <c r="E909" s="6"/>
      <c r="F909" s="48"/>
      <c r="G909" s="7"/>
      <c r="H909" s="8"/>
      <c r="I909" s="6"/>
      <c r="J909" s="6"/>
      <c r="K909" s="10"/>
      <c r="L909" s="11"/>
      <c r="M909" s="323"/>
    </row>
    <row r="910" spans="1:13">
      <c r="A910" s="13" t="s">
        <v>2168</v>
      </c>
      <c r="B910" s="29" t="s">
        <v>15</v>
      </c>
      <c r="C910" s="4"/>
      <c r="D910" s="4"/>
      <c r="E910" s="17" t="s">
        <v>40</v>
      </c>
      <c r="F910" s="231"/>
      <c r="G910" s="220"/>
      <c r="H910" s="111" t="s">
        <v>3081</v>
      </c>
      <c r="I910" s="21" t="s">
        <v>15</v>
      </c>
      <c r="J910" s="15" t="s">
        <v>3082</v>
      </c>
      <c r="K910" s="22">
        <v>53</v>
      </c>
      <c r="L910" s="11"/>
    </row>
    <row r="911" spans="1:13">
      <c r="A911" s="13" t="s">
        <v>9</v>
      </c>
      <c r="B911" s="234" t="s">
        <v>3083</v>
      </c>
      <c r="C911" s="4"/>
      <c r="D911" s="4"/>
      <c r="E911" s="17"/>
      <c r="F911" s="231"/>
      <c r="G911" s="220"/>
      <c r="H911" s="111"/>
      <c r="I911" s="21"/>
      <c r="J911" s="15"/>
      <c r="K911" s="22"/>
      <c r="L911" s="11"/>
    </row>
    <row r="912" spans="1:13">
      <c r="A912" s="13" t="s">
        <v>9</v>
      </c>
      <c r="B912" s="21"/>
      <c r="C912" s="4"/>
      <c r="D912" s="4"/>
      <c r="E912" s="21"/>
      <c r="F912" s="28"/>
      <c r="G912" s="17"/>
      <c r="H912" s="116"/>
      <c r="I912" s="21"/>
      <c r="J912" s="21"/>
      <c r="K912" s="27"/>
      <c r="L912" s="11"/>
    </row>
    <row r="913" spans="1:13">
      <c r="A913" s="47" t="s">
        <v>1550</v>
      </c>
      <c r="B913" s="6" t="s">
        <v>2160</v>
      </c>
      <c r="C913" s="233"/>
      <c r="D913" s="233"/>
      <c r="E913" s="6"/>
      <c r="F913" s="48"/>
      <c r="G913" s="7"/>
      <c r="H913" s="242"/>
      <c r="I913" s="6"/>
      <c r="J913" s="6"/>
      <c r="K913" s="10"/>
      <c r="L913" s="11"/>
      <c r="M913" s="323"/>
    </row>
    <row r="914" spans="1:13">
      <c r="A914" s="13" t="s">
        <v>2161</v>
      </c>
      <c r="B914" s="29" t="s">
        <v>1429</v>
      </c>
      <c r="C914" s="4"/>
      <c r="D914" s="4"/>
      <c r="E914" s="17" t="s">
        <v>40</v>
      </c>
      <c r="F914" s="231"/>
      <c r="G914" s="220"/>
      <c r="H914" s="111" t="s">
        <v>3084</v>
      </c>
      <c r="I914" s="21" t="s">
        <v>15</v>
      </c>
      <c r="J914" s="15" t="s">
        <v>3085</v>
      </c>
      <c r="K914" s="22">
        <v>38</v>
      </c>
      <c r="L914" s="11"/>
    </row>
    <row r="915" spans="1:13">
      <c r="A915" s="13" t="s">
        <v>9</v>
      </c>
      <c r="B915" s="234" t="s">
        <v>3086</v>
      </c>
      <c r="C915" s="4"/>
      <c r="D915" s="4"/>
      <c r="E915" s="17"/>
      <c r="F915" s="231"/>
      <c r="G915" s="220"/>
      <c r="H915" s="111"/>
      <c r="I915" s="21"/>
      <c r="J915" s="15"/>
      <c r="K915" s="22"/>
      <c r="L915" s="11"/>
    </row>
    <row r="916" spans="1:13">
      <c r="A916" s="13" t="s">
        <v>2163</v>
      </c>
      <c r="B916" s="21" t="s">
        <v>1093</v>
      </c>
      <c r="C916" s="4"/>
      <c r="D916" s="4"/>
      <c r="E916" s="17" t="s">
        <v>40</v>
      </c>
      <c r="F916" s="231"/>
      <c r="G916" s="220"/>
      <c r="H916" s="111" t="s">
        <v>3087</v>
      </c>
      <c r="I916" s="21" t="s">
        <v>154</v>
      </c>
      <c r="J916" s="15" t="s">
        <v>1203</v>
      </c>
      <c r="K916" s="22">
        <v>40</v>
      </c>
      <c r="L916" s="11"/>
    </row>
    <row r="917" spans="1:13">
      <c r="A917" s="13" t="s">
        <v>9</v>
      </c>
      <c r="B917" s="21" t="s">
        <v>3088</v>
      </c>
      <c r="C917" s="4"/>
      <c r="D917" s="4"/>
      <c r="E917" s="17"/>
      <c r="F917" s="231"/>
      <c r="G917" s="220"/>
      <c r="H917" s="111"/>
      <c r="I917" s="21"/>
      <c r="J917" s="15"/>
      <c r="K917" s="22"/>
      <c r="L917" s="11"/>
    </row>
    <row r="918" spans="1:13">
      <c r="A918" s="13" t="s">
        <v>2166</v>
      </c>
      <c r="B918" s="29" t="s">
        <v>3089</v>
      </c>
      <c r="C918" s="4"/>
      <c r="D918" s="4"/>
      <c r="E918" s="17" t="s">
        <v>40</v>
      </c>
      <c r="F918" s="231"/>
      <c r="G918" s="220"/>
      <c r="H918" s="111" t="s">
        <v>3090</v>
      </c>
      <c r="I918" s="21" t="s">
        <v>292</v>
      </c>
      <c r="J918" s="15" t="s">
        <v>1114</v>
      </c>
      <c r="K918" s="22">
        <v>45</v>
      </c>
      <c r="L918" s="11"/>
    </row>
    <row r="919" spans="1:13">
      <c r="A919" s="13" t="s">
        <v>9</v>
      </c>
      <c r="B919" s="234" t="s">
        <v>3091</v>
      </c>
      <c r="C919" s="4"/>
      <c r="D919" s="4"/>
      <c r="E919" s="17"/>
      <c r="F919" s="231"/>
      <c r="G919" s="220"/>
      <c r="H919" s="111"/>
      <c r="I919" s="21"/>
      <c r="J919" s="15"/>
      <c r="K919" s="22"/>
      <c r="L919" s="11"/>
    </row>
    <row r="920" spans="1:13">
      <c r="A920" s="13" t="s">
        <v>2168</v>
      </c>
      <c r="B920" s="29" t="s">
        <v>15</v>
      </c>
      <c r="C920" s="4"/>
      <c r="D920" s="4"/>
      <c r="E920" s="17" t="s">
        <v>40</v>
      </c>
      <c r="F920" s="231"/>
      <c r="G920" s="220"/>
      <c r="H920" s="111" t="s">
        <v>3092</v>
      </c>
      <c r="I920" s="21" t="s">
        <v>15</v>
      </c>
      <c r="J920" s="15" t="s">
        <v>3093</v>
      </c>
      <c r="K920" s="22">
        <v>53</v>
      </c>
      <c r="L920" s="11"/>
    </row>
    <row r="921" spans="1:13">
      <c r="A921" s="13" t="s">
        <v>9</v>
      </c>
      <c r="B921" s="234" t="s">
        <v>3094</v>
      </c>
      <c r="C921" s="4"/>
      <c r="D921" s="4"/>
      <c r="E921" s="17"/>
      <c r="F921" s="231"/>
      <c r="G921" s="220"/>
      <c r="H921" s="111"/>
      <c r="I921" s="21"/>
      <c r="J921" s="15"/>
      <c r="K921" s="22"/>
      <c r="L921" s="11"/>
    </row>
    <row r="922" spans="1:13">
      <c r="A922" s="13" t="s">
        <v>9</v>
      </c>
      <c r="B922" s="21"/>
      <c r="C922" s="4"/>
      <c r="D922" s="4"/>
      <c r="E922" s="21"/>
      <c r="F922" s="28"/>
      <c r="G922" s="17"/>
      <c r="H922" s="116"/>
      <c r="I922" s="21"/>
      <c r="J922" s="21"/>
      <c r="K922" s="27"/>
      <c r="L922" s="11"/>
    </row>
    <row r="923" spans="1:13">
      <c r="A923" s="47" t="s">
        <v>3095</v>
      </c>
      <c r="B923" s="6"/>
      <c r="C923" s="233"/>
      <c r="D923" s="233"/>
      <c r="E923" s="6"/>
      <c r="F923" s="48"/>
      <c r="G923" s="7"/>
      <c r="H923" s="242"/>
      <c r="I923" s="6"/>
      <c r="J923" s="6"/>
      <c r="K923" s="10"/>
      <c r="L923" s="11"/>
      <c r="M923" s="323"/>
    </row>
    <row r="924" spans="1:13">
      <c r="A924" s="13" t="s">
        <v>2163</v>
      </c>
      <c r="B924" s="29" t="s">
        <v>196</v>
      </c>
      <c r="C924" s="4"/>
      <c r="D924" s="4"/>
      <c r="E924" s="17" t="s">
        <v>40</v>
      </c>
      <c r="F924" s="231"/>
      <c r="G924" s="17"/>
      <c r="H924" s="111" t="s">
        <v>3096</v>
      </c>
      <c r="I924" s="21" t="s">
        <v>122</v>
      </c>
      <c r="J924" s="15" t="s">
        <v>2623</v>
      </c>
      <c r="K924" s="22">
        <v>40</v>
      </c>
      <c r="L924" s="11"/>
    </row>
    <row r="925" spans="1:13">
      <c r="A925" s="13" t="s">
        <v>9</v>
      </c>
      <c r="B925" s="234" t="s">
        <v>3097</v>
      </c>
      <c r="C925" s="4"/>
      <c r="D925" s="4"/>
      <c r="E925" s="17"/>
      <c r="F925" s="231"/>
      <c r="G925" s="17"/>
      <c r="H925" s="111"/>
      <c r="I925" s="21"/>
      <c r="J925" s="15"/>
      <c r="K925" s="22"/>
      <c r="L925" s="11"/>
    </row>
    <row r="926" spans="1:13">
      <c r="A926" s="13" t="s">
        <v>9</v>
      </c>
      <c r="B926" s="21"/>
      <c r="C926" s="4"/>
      <c r="D926" s="4"/>
      <c r="E926" s="21"/>
      <c r="F926" s="28"/>
      <c r="G926" s="17"/>
      <c r="H926" s="116"/>
      <c r="I926" s="21"/>
      <c r="J926" s="21"/>
      <c r="K926" s="27"/>
      <c r="L926" s="11"/>
    </row>
    <row r="927" spans="1:13">
      <c r="A927" s="397"/>
      <c r="B927" s="397"/>
      <c r="C927" s="397"/>
      <c r="D927" s="397"/>
      <c r="E927" s="397"/>
      <c r="F927" s="397"/>
      <c r="G927" s="397"/>
      <c r="H927" s="398"/>
      <c r="I927" s="397"/>
      <c r="J927" s="397"/>
      <c r="K927" s="399"/>
      <c r="L927" s="319"/>
    </row>
    <row r="928" spans="1:13">
      <c r="A928" s="400"/>
      <c r="B928" s="400"/>
      <c r="C928" s="400"/>
      <c r="D928" s="400"/>
      <c r="E928" s="400"/>
      <c r="F928" s="400"/>
      <c r="G928" s="400"/>
      <c r="H928" s="401"/>
      <c r="I928" s="402"/>
      <c r="J928" s="402"/>
      <c r="K928" s="403"/>
      <c r="L928" s="322"/>
    </row>
    <row r="929" spans="1:13">
      <c r="A929" s="404"/>
      <c r="B929" s="404"/>
      <c r="C929" s="404"/>
      <c r="D929" s="404"/>
      <c r="E929" s="404"/>
      <c r="F929" s="404"/>
      <c r="G929" s="404"/>
      <c r="H929" s="405"/>
      <c r="I929" s="252"/>
      <c r="J929" s="252"/>
      <c r="K929" s="252"/>
      <c r="L929" s="322"/>
    </row>
    <row r="930" spans="1:13">
      <c r="A930" s="5" t="s">
        <v>3098</v>
      </c>
      <c r="B930" s="6"/>
      <c r="C930" s="9"/>
      <c r="D930" s="6"/>
      <c r="E930" s="6"/>
      <c r="F930" s="48"/>
      <c r="G930" s="7"/>
      <c r="H930" s="10"/>
      <c r="I930" s="6"/>
      <c r="J930" s="9"/>
      <c r="K930" s="10"/>
      <c r="L930" s="322"/>
      <c r="M930" s="323"/>
    </row>
    <row r="931" spans="1:13">
      <c r="A931" s="13" t="s">
        <v>3099</v>
      </c>
      <c r="B931" s="21" t="s">
        <v>3100</v>
      </c>
      <c r="C931" s="15"/>
      <c r="D931" s="21" t="s">
        <v>860</v>
      </c>
      <c r="E931" s="17" t="s">
        <v>40</v>
      </c>
      <c r="F931" s="28"/>
      <c r="G931" s="17"/>
      <c r="H931" s="326">
        <v>6.2</v>
      </c>
      <c r="I931" s="21" t="s">
        <v>243</v>
      </c>
      <c r="J931" s="15" t="s">
        <v>2251</v>
      </c>
      <c r="K931" s="22">
        <v>36</v>
      </c>
      <c r="L931" s="406"/>
    </row>
    <row r="932" spans="1:13">
      <c r="A932" s="13" t="s">
        <v>3101</v>
      </c>
      <c r="B932" s="21" t="s">
        <v>3102</v>
      </c>
      <c r="C932" s="15"/>
      <c r="D932" s="21" t="s">
        <v>1902</v>
      </c>
      <c r="E932" s="17" t="s">
        <v>40</v>
      </c>
      <c r="F932" s="28"/>
      <c r="G932" s="17"/>
      <c r="H932" s="326">
        <v>5.7</v>
      </c>
      <c r="I932" s="21" t="s">
        <v>2249</v>
      </c>
      <c r="J932" s="15" t="s">
        <v>2250</v>
      </c>
      <c r="K932" s="22">
        <v>41</v>
      </c>
      <c r="L932" s="406"/>
    </row>
    <row r="933" spans="1:13">
      <c r="A933" s="13" t="s">
        <v>3103</v>
      </c>
      <c r="B933" s="21" t="s">
        <v>3102</v>
      </c>
      <c r="C933" s="15"/>
      <c r="D933" s="21" t="s">
        <v>1902</v>
      </c>
      <c r="E933" s="17" t="s">
        <v>40</v>
      </c>
      <c r="F933" s="28"/>
      <c r="G933" s="17"/>
      <c r="H933" s="326">
        <v>5.8</v>
      </c>
      <c r="I933" s="21" t="s">
        <v>243</v>
      </c>
      <c r="J933" s="15" t="s">
        <v>2251</v>
      </c>
      <c r="K933" s="22">
        <v>45</v>
      </c>
      <c r="L933" s="406"/>
    </row>
    <row r="934" spans="1:13">
      <c r="A934" s="13" t="s">
        <v>3104</v>
      </c>
      <c r="B934" s="21" t="s">
        <v>3105</v>
      </c>
      <c r="C934" s="15"/>
      <c r="D934" s="21" t="s">
        <v>623</v>
      </c>
      <c r="E934" s="17" t="s">
        <v>40</v>
      </c>
      <c r="F934" s="28"/>
      <c r="G934" s="17"/>
      <c r="H934" s="326">
        <v>6.7</v>
      </c>
      <c r="I934" s="21" t="s">
        <v>243</v>
      </c>
      <c r="J934" s="15" t="s">
        <v>2251</v>
      </c>
      <c r="K934" s="22">
        <v>52</v>
      </c>
      <c r="L934" s="406"/>
    </row>
    <row r="935" spans="1:13">
      <c r="A935" s="13" t="s">
        <v>3106</v>
      </c>
      <c r="B935" s="21" t="s">
        <v>3107</v>
      </c>
      <c r="C935" s="15"/>
      <c r="D935" s="21" t="s">
        <v>3108</v>
      </c>
      <c r="E935" s="17" t="s">
        <v>40</v>
      </c>
      <c r="F935" s="28"/>
      <c r="G935" s="17"/>
      <c r="H935" s="326">
        <v>7</v>
      </c>
      <c r="I935" s="21" t="s">
        <v>243</v>
      </c>
      <c r="J935" s="15" t="s">
        <v>2251</v>
      </c>
      <c r="K935" s="22">
        <v>57</v>
      </c>
      <c r="L935" s="406"/>
    </row>
    <row r="936" spans="1:13">
      <c r="A936" s="13" t="s">
        <v>9</v>
      </c>
      <c r="B936" s="21"/>
      <c r="C936" s="15"/>
      <c r="D936" s="21"/>
      <c r="E936" s="17"/>
      <c r="F936" s="28"/>
      <c r="G936" s="17"/>
      <c r="H936" s="326"/>
      <c r="I936" s="21"/>
      <c r="J936" s="15"/>
      <c r="K936" s="22"/>
      <c r="L936" s="406"/>
    </row>
    <row r="937" spans="1:13">
      <c r="A937" s="5" t="s">
        <v>3</v>
      </c>
      <c r="B937" s="6"/>
      <c r="C937" s="6"/>
      <c r="D937" s="6"/>
      <c r="E937" s="6"/>
      <c r="F937" s="48"/>
      <c r="G937" s="7"/>
      <c r="H937" s="407"/>
      <c r="I937" s="6"/>
      <c r="J937" s="9"/>
      <c r="K937" s="10"/>
      <c r="L937" s="11"/>
      <c r="M937" s="323"/>
    </row>
    <row r="938" spans="1:13">
      <c r="A938" s="13" t="s">
        <v>3099</v>
      </c>
      <c r="B938" s="21" t="s">
        <v>3109</v>
      </c>
      <c r="C938" s="21"/>
      <c r="D938" s="21" t="s">
        <v>1357</v>
      </c>
      <c r="E938" s="17" t="s">
        <v>40</v>
      </c>
      <c r="F938" s="28"/>
      <c r="G938" s="220"/>
      <c r="H938" s="326">
        <v>8.3000000000000007</v>
      </c>
      <c r="I938" s="21" t="s">
        <v>163</v>
      </c>
      <c r="J938" s="15" t="s">
        <v>2173</v>
      </c>
      <c r="K938" s="22">
        <v>38</v>
      </c>
      <c r="L938" s="11"/>
    </row>
    <row r="939" spans="1:13">
      <c r="A939" s="13" t="s">
        <v>3101</v>
      </c>
      <c r="B939" s="21" t="s">
        <v>37</v>
      </c>
      <c r="C939" s="21"/>
      <c r="D939" s="21" t="s">
        <v>39</v>
      </c>
      <c r="E939" s="17" t="s">
        <v>40</v>
      </c>
      <c r="F939" s="28"/>
      <c r="G939" s="17"/>
      <c r="H939" s="326" t="s">
        <v>41</v>
      </c>
      <c r="I939" s="21" t="s">
        <v>42</v>
      </c>
      <c r="J939" s="15" t="s">
        <v>43</v>
      </c>
      <c r="K939" s="22">
        <v>44</v>
      </c>
      <c r="L939" s="11" t="s">
        <v>2566</v>
      </c>
    </row>
    <row r="940" spans="1:13">
      <c r="A940" s="13" t="s">
        <v>3103</v>
      </c>
      <c r="B940" s="21" t="s">
        <v>3110</v>
      </c>
      <c r="C940" s="15"/>
      <c r="D940" s="21" t="s">
        <v>3111</v>
      </c>
      <c r="E940" s="17" t="s">
        <v>40</v>
      </c>
      <c r="F940" s="28"/>
      <c r="G940" s="17"/>
      <c r="H940" s="326">
        <v>7.8</v>
      </c>
      <c r="I940" s="21" t="s">
        <v>105</v>
      </c>
      <c r="J940" s="15" t="s">
        <v>3112</v>
      </c>
      <c r="K940" s="22">
        <v>47</v>
      </c>
      <c r="L940" s="11"/>
    </row>
    <row r="941" spans="1:13">
      <c r="A941" s="13" t="s">
        <v>3104</v>
      </c>
      <c r="B941" s="21" t="s">
        <v>1823</v>
      </c>
      <c r="C941" s="21"/>
      <c r="D941" s="21" t="s">
        <v>121</v>
      </c>
      <c r="E941" s="17" t="s">
        <v>40</v>
      </c>
      <c r="F941" s="28"/>
      <c r="G941" s="17"/>
      <c r="H941" s="326">
        <v>8.4</v>
      </c>
      <c r="I941" s="21" t="s">
        <v>163</v>
      </c>
      <c r="J941" s="15" t="s">
        <v>2173</v>
      </c>
      <c r="K941" s="22">
        <v>50</v>
      </c>
      <c r="L941" s="11"/>
    </row>
    <row r="942" spans="1:13">
      <c r="A942" s="13" t="s">
        <v>3106</v>
      </c>
      <c r="B942" s="4" t="s">
        <v>207</v>
      </c>
      <c r="C942" s="26"/>
      <c r="D942" s="4" t="s">
        <v>121</v>
      </c>
      <c r="E942" s="17" t="s">
        <v>40</v>
      </c>
      <c r="F942" s="58"/>
      <c r="G942" s="17"/>
      <c r="H942" s="327">
        <v>8.6</v>
      </c>
      <c r="I942" s="27" t="s">
        <v>15</v>
      </c>
      <c r="J942" s="15" t="s">
        <v>2167</v>
      </c>
      <c r="K942" s="20">
        <v>59</v>
      </c>
      <c r="L942" s="11"/>
    </row>
    <row r="943" spans="1:13">
      <c r="A943" s="13" t="s">
        <v>3113</v>
      </c>
      <c r="B943" s="21" t="s">
        <v>51</v>
      </c>
      <c r="C943" s="15"/>
      <c r="D943" s="21" t="s">
        <v>32</v>
      </c>
      <c r="E943" s="17" t="s">
        <v>40</v>
      </c>
      <c r="F943" s="17"/>
      <c r="G943" s="17"/>
      <c r="H943" s="326">
        <v>10.199999999999999</v>
      </c>
      <c r="I943" s="21" t="s">
        <v>61</v>
      </c>
      <c r="J943" s="15" t="s">
        <v>821</v>
      </c>
      <c r="K943" s="22">
        <v>80</v>
      </c>
      <c r="L943" s="11"/>
    </row>
    <row r="944" spans="1:13">
      <c r="A944" s="13" t="s">
        <v>9</v>
      </c>
      <c r="B944" s="21"/>
      <c r="C944" s="15"/>
      <c r="D944" s="21"/>
      <c r="E944" s="17"/>
      <c r="F944" s="28"/>
      <c r="G944" s="30"/>
      <c r="H944" s="190"/>
      <c r="I944" s="29"/>
      <c r="J944" s="23"/>
      <c r="K944" s="45"/>
      <c r="L944" s="11"/>
    </row>
    <row r="945" spans="1:13">
      <c r="A945" s="5" t="s">
        <v>53</v>
      </c>
      <c r="B945" s="6"/>
      <c r="C945" s="9"/>
      <c r="D945" s="6"/>
      <c r="E945" s="6"/>
      <c r="F945" s="6"/>
      <c r="G945" s="7"/>
      <c r="H945" s="10"/>
      <c r="I945" s="6"/>
      <c r="J945" s="9"/>
      <c r="K945" s="10"/>
      <c r="L945" s="11"/>
      <c r="M945" s="323"/>
    </row>
    <row r="946" spans="1:13">
      <c r="A946" s="13" t="s">
        <v>3099</v>
      </c>
      <c r="B946" s="21" t="s">
        <v>1579</v>
      </c>
      <c r="C946" s="15"/>
      <c r="D946" s="21" t="s">
        <v>97</v>
      </c>
      <c r="E946" s="30" t="s">
        <v>40</v>
      </c>
      <c r="F946" s="30"/>
      <c r="G946" s="17"/>
      <c r="H946" s="325">
        <v>7.5</v>
      </c>
      <c r="I946" s="29" t="s">
        <v>105</v>
      </c>
      <c r="J946" s="15">
        <v>300612</v>
      </c>
      <c r="K946" s="22">
        <v>36</v>
      </c>
      <c r="L946" s="11"/>
    </row>
    <row r="947" spans="1:13">
      <c r="A947" s="13" t="s">
        <v>3101</v>
      </c>
      <c r="B947" s="21" t="s">
        <v>3114</v>
      </c>
      <c r="C947" s="15"/>
      <c r="D947" s="21" t="s">
        <v>867</v>
      </c>
      <c r="E947" s="17" t="s">
        <v>40</v>
      </c>
      <c r="F947" s="17"/>
      <c r="G947" s="17"/>
      <c r="H947" s="326">
        <v>8.6999999999999993</v>
      </c>
      <c r="I947" s="21" t="s">
        <v>867</v>
      </c>
      <c r="J947" s="15" t="s">
        <v>3115</v>
      </c>
      <c r="K947" s="22">
        <v>40</v>
      </c>
      <c r="L947" s="11"/>
    </row>
    <row r="948" spans="1:13">
      <c r="A948" s="13" t="s">
        <v>3103</v>
      </c>
      <c r="B948" s="21" t="s">
        <v>3102</v>
      </c>
      <c r="C948" s="15"/>
      <c r="D948" s="21" t="s">
        <v>1902</v>
      </c>
      <c r="E948" s="17" t="s">
        <v>40</v>
      </c>
      <c r="F948" s="17"/>
      <c r="G948" s="17"/>
      <c r="H948" s="326">
        <v>8.1</v>
      </c>
      <c r="I948" s="21" t="s">
        <v>247</v>
      </c>
      <c r="J948" s="15" t="s">
        <v>2181</v>
      </c>
      <c r="K948" s="22">
        <v>46</v>
      </c>
      <c r="L948" s="11"/>
    </row>
    <row r="949" spans="1:13">
      <c r="A949" s="13" t="s">
        <v>3104</v>
      </c>
      <c r="B949" s="21" t="s">
        <v>446</v>
      </c>
      <c r="C949" s="15"/>
      <c r="D949" s="21" t="s">
        <v>108</v>
      </c>
      <c r="E949" s="17" t="s">
        <v>40</v>
      </c>
      <c r="F949" s="17"/>
      <c r="G949" s="17"/>
      <c r="H949" s="326">
        <v>9.1</v>
      </c>
      <c r="I949" s="21" t="s">
        <v>61</v>
      </c>
      <c r="J949" s="15" t="s">
        <v>821</v>
      </c>
      <c r="K949" s="22">
        <v>53</v>
      </c>
      <c r="L949" s="11"/>
    </row>
    <row r="950" spans="1:13">
      <c r="A950" s="13" t="s">
        <v>3106</v>
      </c>
      <c r="B950" s="21" t="s">
        <v>1586</v>
      </c>
      <c r="C950" s="15"/>
      <c r="D950" s="21" t="s">
        <v>1587</v>
      </c>
      <c r="E950" s="17" t="s">
        <v>40</v>
      </c>
      <c r="F950" s="17"/>
      <c r="G950" s="17"/>
      <c r="H950" s="326">
        <v>9.5</v>
      </c>
      <c r="I950" s="21" t="s">
        <v>71</v>
      </c>
      <c r="J950" s="15" t="s">
        <v>777</v>
      </c>
      <c r="K950" s="22">
        <v>58</v>
      </c>
      <c r="L950" s="11"/>
    </row>
    <row r="951" spans="1:13">
      <c r="A951" s="13" t="s">
        <v>3116</v>
      </c>
      <c r="B951" s="21" t="s">
        <v>51</v>
      </c>
      <c r="C951" s="15"/>
      <c r="D951" s="21" t="s">
        <v>97</v>
      </c>
      <c r="E951" s="17" t="s">
        <v>40</v>
      </c>
      <c r="F951" s="17"/>
      <c r="G951" s="17"/>
      <c r="H951" s="326">
        <v>13.2</v>
      </c>
      <c r="I951" s="21" t="s">
        <v>15</v>
      </c>
      <c r="J951" s="15" t="s">
        <v>1885</v>
      </c>
      <c r="K951" s="22">
        <v>61</v>
      </c>
      <c r="L951" s="11"/>
    </row>
    <row r="952" spans="1:13">
      <c r="A952" s="13" t="s">
        <v>3117</v>
      </c>
      <c r="B952" s="21" t="s">
        <v>3118</v>
      </c>
      <c r="C952" s="15"/>
      <c r="D952" s="21" t="s">
        <v>3119</v>
      </c>
      <c r="E952" s="17" t="s">
        <v>40</v>
      </c>
      <c r="F952" s="17"/>
      <c r="G952" s="17"/>
      <c r="H952" s="326">
        <v>13.9</v>
      </c>
      <c r="I952" s="21" t="s">
        <v>68</v>
      </c>
      <c r="J952" s="15" t="s">
        <v>3120</v>
      </c>
      <c r="K952" s="22">
        <v>74</v>
      </c>
      <c r="L952" s="11"/>
    </row>
    <row r="953" spans="1:13">
      <c r="A953" s="13" t="s">
        <v>3113</v>
      </c>
      <c r="B953" s="21" t="s">
        <v>51</v>
      </c>
      <c r="C953" s="15"/>
      <c r="D953" s="21" t="s">
        <v>32</v>
      </c>
      <c r="E953" s="17" t="s">
        <v>40</v>
      </c>
      <c r="F953" s="17"/>
      <c r="G953" s="17"/>
      <c r="H953" s="326">
        <v>12.2</v>
      </c>
      <c r="I953" s="21" t="s">
        <v>61</v>
      </c>
      <c r="J953" s="15" t="s">
        <v>821</v>
      </c>
      <c r="K953" s="22">
        <v>80</v>
      </c>
      <c r="L953" s="11"/>
    </row>
    <row r="954" spans="1:13">
      <c r="A954" s="132" t="s">
        <v>9</v>
      </c>
      <c r="B954" s="408"/>
      <c r="C954" s="409"/>
      <c r="D954" s="115"/>
      <c r="E954" s="410"/>
      <c r="F954" s="410"/>
      <c r="G954" s="410"/>
      <c r="H954" s="272"/>
      <c r="I954" s="117"/>
      <c r="J954" s="23"/>
      <c r="K954" s="45"/>
      <c r="L954" s="11"/>
    </row>
    <row r="955" spans="1:13">
      <c r="A955" s="47" t="s">
        <v>1591</v>
      </c>
      <c r="B955" s="6"/>
      <c r="C955" s="6"/>
      <c r="D955" s="6"/>
      <c r="E955" s="6"/>
      <c r="F955" s="48"/>
      <c r="G955" s="9"/>
      <c r="H955" s="10"/>
      <c r="I955" s="6"/>
      <c r="J955" s="6"/>
      <c r="K955" s="10"/>
      <c r="L955" s="11"/>
      <c r="M955" s="323"/>
    </row>
    <row r="956" spans="1:13">
      <c r="A956" s="13" t="s">
        <v>3099</v>
      </c>
      <c r="B956" s="21" t="s">
        <v>3109</v>
      </c>
      <c r="C956" s="15"/>
      <c r="D956" s="21" t="s">
        <v>1357</v>
      </c>
      <c r="E956" s="17" t="s">
        <v>40</v>
      </c>
      <c r="F956" s="231"/>
      <c r="G956" s="15"/>
      <c r="H956" s="326">
        <v>14.9</v>
      </c>
      <c r="I956" s="21" t="s">
        <v>163</v>
      </c>
      <c r="J956" s="15" t="s">
        <v>2173</v>
      </c>
      <c r="K956" s="22">
        <v>38</v>
      </c>
      <c r="L956" s="11"/>
    </row>
    <row r="957" spans="1:13">
      <c r="A957" s="13" t="s">
        <v>3101</v>
      </c>
      <c r="B957" s="21" t="s">
        <v>1635</v>
      </c>
      <c r="C957" s="15"/>
      <c r="D957" s="21" t="s">
        <v>1357</v>
      </c>
      <c r="E957" s="17" t="s">
        <v>40</v>
      </c>
      <c r="F957" s="231"/>
      <c r="G957" s="15"/>
      <c r="H957" s="326">
        <v>14.4</v>
      </c>
      <c r="I957" s="21" t="s">
        <v>163</v>
      </c>
      <c r="J957" s="15" t="s">
        <v>2173</v>
      </c>
      <c r="K957" s="22">
        <v>44</v>
      </c>
      <c r="L957" s="11"/>
    </row>
    <row r="958" spans="1:13">
      <c r="A958" s="13" t="s">
        <v>3104</v>
      </c>
      <c r="B958" s="21" t="s">
        <v>3121</v>
      </c>
      <c r="C958" s="15"/>
      <c r="D958" s="21" t="s">
        <v>110</v>
      </c>
      <c r="E958" s="17" t="s">
        <v>40</v>
      </c>
      <c r="F958" s="231"/>
      <c r="G958" s="196"/>
      <c r="H958" s="326">
        <v>19</v>
      </c>
      <c r="I958" s="21" t="s">
        <v>163</v>
      </c>
      <c r="J958" s="15" t="s">
        <v>2173</v>
      </c>
      <c r="K958" s="22">
        <v>50</v>
      </c>
      <c r="L958" s="11"/>
    </row>
    <row r="959" spans="1:13">
      <c r="A959" s="13" t="s">
        <v>3106</v>
      </c>
      <c r="B959" s="21" t="s">
        <v>3122</v>
      </c>
      <c r="C959" s="15"/>
      <c r="D959" s="21" t="s">
        <v>3123</v>
      </c>
      <c r="E959" s="17" t="s">
        <v>40</v>
      </c>
      <c r="F959" s="231"/>
      <c r="G959" s="196"/>
      <c r="H959" s="326">
        <v>19</v>
      </c>
      <c r="I959" s="21" t="s">
        <v>163</v>
      </c>
      <c r="J959" s="15" t="s">
        <v>2173</v>
      </c>
      <c r="K959" s="22">
        <v>58</v>
      </c>
      <c r="L959" s="11"/>
    </row>
    <row r="960" spans="1:13">
      <c r="A960" s="13" t="s">
        <v>9</v>
      </c>
      <c r="B960" s="21"/>
      <c r="C960" s="15"/>
      <c r="D960" s="21"/>
      <c r="E960" s="17"/>
      <c r="F960" s="231"/>
      <c r="G960" s="196"/>
      <c r="H960" s="326"/>
      <c r="I960" s="21"/>
      <c r="J960" s="15"/>
      <c r="K960" s="22"/>
      <c r="L960" s="11"/>
    </row>
    <row r="961" spans="1:13">
      <c r="A961" s="5" t="s">
        <v>131</v>
      </c>
      <c r="B961" s="6"/>
      <c r="C961" s="6"/>
      <c r="D961" s="6"/>
      <c r="E961" s="6"/>
      <c r="F961" s="6"/>
      <c r="G961" s="7"/>
      <c r="H961" s="10"/>
      <c r="I961" s="6"/>
      <c r="J961" s="6"/>
      <c r="K961" s="10"/>
      <c r="L961" s="11"/>
      <c r="M961" s="323"/>
    </row>
    <row r="962" spans="1:13">
      <c r="A962" s="13" t="s">
        <v>3099</v>
      </c>
      <c r="B962" s="21" t="s">
        <v>1595</v>
      </c>
      <c r="C962" s="15"/>
      <c r="D962" s="21" t="s">
        <v>97</v>
      </c>
      <c r="E962" s="17" t="s">
        <v>40</v>
      </c>
      <c r="F962" s="17"/>
      <c r="G962" s="17"/>
      <c r="H962" s="326">
        <v>11.6</v>
      </c>
      <c r="I962" s="21" t="s">
        <v>73</v>
      </c>
      <c r="J962" s="15" t="s">
        <v>3124</v>
      </c>
      <c r="K962" s="22">
        <v>35</v>
      </c>
      <c r="L962" s="11"/>
    </row>
    <row r="963" spans="1:13">
      <c r="A963" s="13" t="s">
        <v>540</v>
      </c>
      <c r="B963" s="21"/>
      <c r="C963" s="15"/>
      <c r="D963" s="21"/>
      <c r="E963" s="17" t="s">
        <v>40</v>
      </c>
      <c r="F963" s="17"/>
      <c r="G963" s="17"/>
      <c r="H963" s="326">
        <v>11.6</v>
      </c>
      <c r="I963" s="21" t="s">
        <v>134</v>
      </c>
      <c r="J963" s="15" t="s">
        <v>3125</v>
      </c>
      <c r="K963" s="22">
        <v>39</v>
      </c>
      <c r="L963" s="11"/>
    </row>
    <row r="964" spans="1:13">
      <c r="A964" s="13" t="s">
        <v>3101</v>
      </c>
      <c r="B964" s="21" t="s">
        <v>1595</v>
      </c>
      <c r="C964" s="15"/>
      <c r="D964" s="21" t="s">
        <v>975</v>
      </c>
      <c r="E964" s="17" t="s">
        <v>40</v>
      </c>
      <c r="F964" s="17"/>
      <c r="G964" s="17"/>
      <c r="H964" s="326">
        <v>11.9</v>
      </c>
      <c r="I964" s="21" t="s">
        <v>134</v>
      </c>
      <c r="J964" s="15" t="s">
        <v>3126</v>
      </c>
      <c r="K964" s="22">
        <v>40</v>
      </c>
      <c r="L964" s="11"/>
    </row>
    <row r="965" spans="1:13">
      <c r="A965" s="13" t="s">
        <v>3103</v>
      </c>
      <c r="B965" s="21" t="s">
        <v>1901</v>
      </c>
      <c r="C965" s="15"/>
      <c r="D965" s="21" t="s">
        <v>1902</v>
      </c>
      <c r="E965" s="17" t="s">
        <v>40</v>
      </c>
      <c r="F965" s="17"/>
      <c r="G965" s="17"/>
      <c r="H965" s="326">
        <v>13.2</v>
      </c>
      <c r="I965" s="21" t="s">
        <v>1225</v>
      </c>
      <c r="J965" s="15" t="s">
        <v>3127</v>
      </c>
      <c r="K965" s="22">
        <v>49</v>
      </c>
      <c r="L965" s="11"/>
    </row>
    <row r="966" spans="1:13">
      <c r="A966" s="13" t="s">
        <v>3104</v>
      </c>
      <c r="B966" s="21" t="s">
        <v>1901</v>
      </c>
      <c r="C966" s="15"/>
      <c r="D966" s="21" t="s">
        <v>1902</v>
      </c>
      <c r="E966" s="17" t="s">
        <v>40</v>
      </c>
      <c r="F966" s="17"/>
      <c r="G966" s="17"/>
      <c r="H966" s="326">
        <v>13.3</v>
      </c>
      <c r="I966" s="21" t="s">
        <v>3128</v>
      </c>
      <c r="J966" s="15" t="s">
        <v>3129</v>
      </c>
      <c r="K966" s="22">
        <v>50</v>
      </c>
      <c r="L966" s="11"/>
    </row>
    <row r="967" spans="1:13">
      <c r="A967" s="13" t="s">
        <v>3106</v>
      </c>
      <c r="B967" s="21" t="s">
        <v>1901</v>
      </c>
      <c r="C967" s="15"/>
      <c r="D967" s="21" t="s">
        <v>1902</v>
      </c>
      <c r="E967" s="17" t="s">
        <v>40</v>
      </c>
      <c r="F967" s="17"/>
      <c r="G967" s="17"/>
      <c r="H967" s="326">
        <v>14</v>
      </c>
      <c r="I967" s="21" t="s">
        <v>572</v>
      </c>
      <c r="J967" s="15" t="s">
        <v>2765</v>
      </c>
      <c r="K967" s="22">
        <v>56</v>
      </c>
      <c r="L967" s="11"/>
    </row>
    <row r="968" spans="1:13">
      <c r="A968" s="13" t="s">
        <v>3116</v>
      </c>
      <c r="B968" s="21" t="s">
        <v>1901</v>
      </c>
      <c r="C968" s="15"/>
      <c r="D968" s="21" t="s">
        <v>1902</v>
      </c>
      <c r="E968" s="17" t="s">
        <v>40</v>
      </c>
      <c r="F968" s="17"/>
      <c r="G968" s="17"/>
      <c r="H968" s="326">
        <v>15.7</v>
      </c>
      <c r="I968" s="21" t="s">
        <v>122</v>
      </c>
      <c r="J968" s="15" t="s">
        <v>3130</v>
      </c>
      <c r="K968" s="22">
        <v>60</v>
      </c>
      <c r="L968" s="11"/>
    </row>
    <row r="969" spans="1:13">
      <c r="A969" s="13" t="s">
        <v>3131</v>
      </c>
      <c r="B969" s="21" t="s">
        <v>1778</v>
      </c>
      <c r="C969" s="15"/>
      <c r="D969" s="21" t="s">
        <v>252</v>
      </c>
      <c r="E969" s="17" t="s">
        <v>40</v>
      </c>
      <c r="F969" s="17"/>
      <c r="G969" s="17"/>
      <c r="H969" s="326">
        <v>18.2</v>
      </c>
      <c r="I969" s="21" t="s">
        <v>244</v>
      </c>
      <c r="J969" s="15" t="s">
        <v>67</v>
      </c>
      <c r="K969" s="22">
        <v>65</v>
      </c>
      <c r="L969" s="11"/>
    </row>
    <row r="970" spans="1:13">
      <c r="A970" s="13" t="s">
        <v>3117</v>
      </c>
      <c r="B970" s="21" t="s">
        <v>3118</v>
      </c>
      <c r="C970" s="15"/>
      <c r="D970" s="21" t="s">
        <v>3119</v>
      </c>
      <c r="E970" s="17" t="s">
        <v>40</v>
      </c>
      <c r="F970" s="17"/>
      <c r="G970" s="17"/>
      <c r="H970" s="326">
        <v>23.7</v>
      </c>
      <c r="I970" s="21" t="s">
        <v>68</v>
      </c>
      <c r="J970" s="15" t="s">
        <v>3132</v>
      </c>
      <c r="K970" s="22">
        <v>74</v>
      </c>
      <c r="L970" s="11"/>
    </row>
    <row r="971" spans="1:13">
      <c r="A971" s="13" t="s">
        <v>3113</v>
      </c>
      <c r="B971" s="21" t="s">
        <v>51</v>
      </c>
      <c r="C971" s="15"/>
      <c r="D971" s="21" t="s">
        <v>32</v>
      </c>
      <c r="E971" s="17" t="s">
        <v>40</v>
      </c>
      <c r="F971" s="17"/>
      <c r="G971" s="17"/>
      <c r="H971" s="326">
        <v>21.3</v>
      </c>
      <c r="I971" s="21" t="s">
        <v>61</v>
      </c>
      <c r="J971" s="15" t="s">
        <v>821</v>
      </c>
      <c r="K971" s="22">
        <v>80</v>
      </c>
      <c r="L971" s="11"/>
    </row>
    <row r="972" spans="1:13">
      <c r="A972" s="88" t="s">
        <v>9</v>
      </c>
      <c r="B972" s="88"/>
      <c r="C972" s="88"/>
      <c r="D972" s="88"/>
      <c r="E972" s="88"/>
      <c r="F972" s="88"/>
      <c r="G972" s="88"/>
      <c r="H972" s="335"/>
      <c r="I972" s="88"/>
      <c r="J972" s="88"/>
      <c r="K972" s="92"/>
      <c r="L972" s="11"/>
    </row>
    <row r="973" spans="1:13">
      <c r="A973" s="5" t="s">
        <v>208</v>
      </c>
      <c r="B973" s="6"/>
      <c r="C973" s="9"/>
      <c r="D973" s="6"/>
      <c r="E973" s="6"/>
      <c r="F973" s="48"/>
      <c r="G973" s="7"/>
      <c r="H973" s="10"/>
      <c r="I973" s="6"/>
      <c r="J973" s="9"/>
      <c r="K973" s="10"/>
      <c r="L973" s="11"/>
      <c r="M973" s="323"/>
    </row>
    <row r="974" spans="1:13">
      <c r="A974" s="13" t="s">
        <v>3099</v>
      </c>
      <c r="B974" s="21" t="s">
        <v>1886</v>
      </c>
      <c r="C974" s="15"/>
      <c r="D974" s="21" t="s">
        <v>1887</v>
      </c>
      <c r="E974" s="17" t="s">
        <v>40</v>
      </c>
      <c r="F974" s="28"/>
      <c r="G974" s="17"/>
      <c r="H974" s="326">
        <v>22.9</v>
      </c>
      <c r="I974" s="21" t="s">
        <v>626</v>
      </c>
      <c r="J974" s="15" t="s">
        <v>3133</v>
      </c>
      <c r="K974" s="22">
        <v>36</v>
      </c>
      <c r="L974" s="11"/>
    </row>
    <row r="975" spans="1:13">
      <c r="A975" s="13" t="s">
        <v>3101</v>
      </c>
      <c r="B975" s="21" t="s">
        <v>3134</v>
      </c>
      <c r="C975" s="15"/>
      <c r="D975" s="21" t="s">
        <v>3135</v>
      </c>
      <c r="E975" s="17" t="s">
        <v>40</v>
      </c>
      <c r="F975" s="28"/>
      <c r="G975" s="17"/>
      <c r="H975" s="326">
        <v>25.2</v>
      </c>
      <c r="I975" s="21" t="s">
        <v>163</v>
      </c>
      <c r="J975" s="15" t="s">
        <v>2601</v>
      </c>
      <c r="K975" s="22">
        <v>44</v>
      </c>
      <c r="L975" s="11"/>
    </row>
    <row r="976" spans="1:13">
      <c r="A976" s="13" t="s">
        <v>3103</v>
      </c>
      <c r="B976" s="21" t="s">
        <v>1823</v>
      </c>
      <c r="C976" s="15"/>
      <c r="D976" s="21" t="s">
        <v>121</v>
      </c>
      <c r="E976" s="17" t="s">
        <v>40</v>
      </c>
      <c r="F976" s="28"/>
      <c r="G976" s="17"/>
      <c r="H976" s="326">
        <v>23.4</v>
      </c>
      <c r="I976" s="21" t="s">
        <v>163</v>
      </c>
      <c r="J976" s="15" t="s">
        <v>2601</v>
      </c>
      <c r="K976" s="22">
        <v>46</v>
      </c>
      <c r="L976" s="11"/>
    </row>
    <row r="977" spans="1:13">
      <c r="A977" s="13" t="s">
        <v>3117</v>
      </c>
      <c r="B977" s="21" t="s">
        <v>3118</v>
      </c>
      <c r="C977" s="15"/>
      <c r="D977" s="21" t="s">
        <v>3119</v>
      </c>
      <c r="E977" s="411" t="s">
        <v>40</v>
      </c>
      <c r="F977" s="412"/>
      <c r="G977" s="17"/>
      <c r="H977" s="326">
        <v>36.299999999999997</v>
      </c>
      <c r="I977" s="21" t="s">
        <v>68</v>
      </c>
      <c r="J977" s="15" t="s">
        <v>3136</v>
      </c>
      <c r="K977" s="22">
        <v>70</v>
      </c>
      <c r="L977" s="11"/>
    </row>
    <row r="978" spans="1:13">
      <c r="A978" s="116" t="s">
        <v>9</v>
      </c>
      <c r="B978" s="413"/>
      <c r="C978" s="15"/>
      <c r="D978" s="117"/>
      <c r="E978" s="45"/>
      <c r="F978" s="45"/>
      <c r="G978" s="410"/>
      <c r="H978" s="272"/>
      <c r="I978" s="117"/>
      <c r="J978" s="23"/>
      <c r="K978" s="45"/>
      <c r="L978" s="11"/>
    </row>
    <row r="979" spans="1:13">
      <c r="A979" s="5" t="s">
        <v>215</v>
      </c>
      <c r="B979" s="6"/>
      <c r="C979" s="6"/>
      <c r="D979" s="6"/>
      <c r="E979" s="6"/>
      <c r="F979" s="48"/>
      <c r="G979" s="7"/>
      <c r="H979" s="10"/>
      <c r="I979" s="6"/>
      <c r="J979" s="6"/>
      <c r="K979" s="10"/>
      <c r="L979" s="11"/>
      <c r="M979" s="323"/>
    </row>
    <row r="980" spans="1:13">
      <c r="A980" s="13" t="s">
        <v>3099</v>
      </c>
      <c r="B980" s="21" t="s">
        <v>1595</v>
      </c>
      <c r="C980" s="15"/>
      <c r="D980" s="21" t="s">
        <v>97</v>
      </c>
      <c r="E980" s="17" t="s">
        <v>40</v>
      </c>
      <c r="F980" s="28"/>
      <c r="G980" s="17"/>
      <c r="H980" s="326">
        <v>24.9</v>
      </c>
      <c r="I980" s="21" t="s">
        <v>437</v>
      </c>
      <c r="J980" s="15" t="s">
        <v>3137</v>
      </c>
      <c r="K980" s="22">
        <v>35</v>
      </c>
      <c r="L980" s="11"/>
    </row>
    <row r="981" spans="1:13">
      <c r="A981" s="13" t="s">
        <v>3101</v>
      </c>
      <c r="B981" s="21" t="s">
        <v>1595</v>
      </c>
      <c r="C981" s="15"/>
      <c r="D981" s="21" t="s">
        <v>1616</v>
      </c>
      <c r="E981" s="17" t="s">
        <v>40</v>
      </c>
      <c r="F981" s="28"/>
      <c r="G981" s="17"/>
      <c r="H981" s="326">
        <v>24.7</v>
      </c>
      <c r="I981" s="21" t="s">
        <v>86</v>
      </c>
      <c r="J981" s="15" t="s">
        <v>1617</v>
      </c>
      <c r="K981" s="22">
        <v>40</v>
      </c>
      <c r="L981" s="11"/>
    </row>
    <row r="982" spans="1:13">
      <c r="A982" s="13" t="s">
        <v>3103</v>
      </c>
      <c r="B982" s="21" t="s">
        <v>3138</v>
      </c>
      <c r="C982" s="15"/>
      <c r="D982" s="21" t="s">
        <v>1135</v>
      </c>
      <c r="E982" s="17" t="s">
        <v>40</v>
      </c>
      <c r="F982" s="28"/>
      <c r="G982" s="17"/>
      <c r="H982" s="326">
        <v>29.5</v>
      </c>
      <c r="I982" s="21" t="s">
        <v>658</v>
      </c>
      <c r="J982" s="15" t="s">
        <v>3139</v>
      </c>
      <c r="K982" s="22">
        <v>48</v>
      </c>
      <c r="L982" s="11"/>
    </row>
    <row r="983" spans="1:13">
      <c r="A983" s="13" t="s">
        <v>3104</v>
      </c>
      <c r="B983" s="21" t="s">
        <v>48</v>
      </c>
      <c r="C983" s="15"/>
      <c r="D983" s="21" t="s">
        <v>49</v>
      </c>
      <c r="E983" s="17" t="s">
        <v>40</v>
      </c>
      <c r="F983" s="28"/>
      <c r="G983" s="17"/>
      <c r="H983" s="326">
        <v>31.7</v>
      </c>
      <c r="I983" s="21" t="s">
        <v>61</v>
      </c>
      <c r="J983" s="15" t="s">
        <v>821</v>
      </c>
      <c r="K983" s="22">
        <v>53</v>
      </c>
      <c r="L983" s="11"/>
    </row>
    <row r="984" spans="1:13">
      <c r="A984" s="13" t="s">
        <v>3106</v>
      </c>
      <c r="B984" s="21" t="s">
        <v>1586</v>
      </c>
      <c r="C984" s="15"/>
      <c r="D984" s="21" t="s">
        <v>1587</v>
      </c>
      <c r="E984" s="17" t="s">
        <v>40</v>
      </c>
      <c r="F984" s="28"/>
      <c r="G984" s="17"/>
      <c r="H984" s="326">
        <v>32</v>
      </c>
      <c r="I984" s="21" t="s">
        <v>252</v>
      </c>
      <c r="J984" s="15" t="s">
        <v>2042</v>
      </c>
      <c r="K984" s="22">
        <v>55</v>
      </c>
      <c r="L984" s="11"/>
    </row>
    <row r="985" spans="1:13">
      <c r="A985" s="13" t="s">
        <v>3116</v>
      </c>
      <c r="B985" s="21" t="s">
        <v>128</v>
      </c>
      <c r="C985" s="15"/>
      <c r="D985" s="21" t="s">
        <v>121</v>
      </c>
      <c r="E985" s="17" t="s">
        <v>40</v>
      </c>
      <c r="F985" s="28"/>
      <c r="G985" s="30"/>
      <c r="H985" s="325">
        <v>42.4</v>
      </c>
      <c r="I985" s="29" t="s">
        <v>15</v>
      </c>
      <c r="J985" s="23" t="s">
        <v>2575</v>
      </c>
      <c r="K985" s="45">
        <v>62</v>
      </c>
      <c r="L985" s="11"/>
    </row>
    <row r="986" spans="1:13">
      <c r="A986" s="13" t="s">
        <v>3131</v>
      </c>
      <c r="B986" s="21" t="s">
        <v>3118</v>
      </c>
      <c r="C986" s="15"/>
      <c r="D986" s="21" t="s">
        <v>3119</v>
      </c>
      <c r="E986" s="17" t="s">
        <v>40</v>
      </c>
      <c r="F986" s="28"/>
      <c r="G986" s="17"/>
      <c r="H986" s="326">
        <v>45.6</v>
      </c>
      <c r="I986" s="21" t="s">
        <v>71</v>
      </c>
      <c r="J986" s="15" t="s">
        <v>1920</v>
      </c>
      <c r="K986" s="22">
        <v>69</v>
      </c>
      <c r="L986" s="11"/>
    </row>
    <row r="987" spans="1:13">
      <c r="A987" s="116"/>
      <c r="B987" s="21"/>
      <c r="C987" s="15"/>
      <c r="D987" s="21"/>
      <c r="E987" s="17"/>
      <c r="F987" s="17"/>
      <c r="G987" s="17"/>
      <c r="H987" s="414"/>
      <c r="I987" s="21"/>
      <c r="J987" s="15"/>
      <c r="K987" s="22"/>
      <c r="L987" s="11"/>
    </row>
    <row r="988" spans="1:13">
      <c r="A988" s="5" t="s">
        <v>236</v>
      </c>
      <c r="B988" s="6"/>
      <c r="C988" s="9"/>
      <c r="D988" s="6"/>
      <c r="E988" s="6"/>
      <c r="F988" s="48"/>
      <c r="G988" s="7"/>
      <c r="H988" s="10"/>
      <c r="I988" s="6"/>
      <c r="J988" s="9"/>
      <c r="K988" s="10"/>
      <c r="L988" s="11"/>
      <c r="M988" s="323"/>
    </row>
    <row r="989" spans="1:13">
      <c r="A989" s="13" t="s">
        <v>3099</v>
      </c>
      <c r="B989" s="21" t="s">
        <v>3140</v>
      </c>
      <c r="C989" s="15"/>
      <c r="D989" s="21" t="s">
        <v>1861</v>
      </c>
      <c r="E989" s="17" t="s">
        <v>40</v>
      </c>
      <c r="F989" s="28"/>
      <c r="G989" s="17"/>
      <c r="H989" s="326">
        <v>47.5</v>
      </c>
      <c r="I989" s="21" t="s">
        <v>248</v>
      </c>
      <c r="J989" s="15" t="s">
        <v>3141</v>
      </c>
      <c r="K989" s="22">
        <v>35</v>
      </c>
      <c r="L989" s="11"/>
    </row>
    <row r="990" spans="1:13">
      <c r="A990" s="13" t="s">
        <v>3101</v>
      </c>
      <c r="B990" s="21" t="s">
        <v>1843</v>
      </c>
      <c r="C990" s="15"/>
      <c r="D990" s="21" t="s">
        <v>1429</v>
      </c>
      <c r="E990" s="17" t="s">
        <v>40</v>
      </c>
      <c r="F990" s="28"/>
      <c r="G990" s="17"/>
      <c r="H990" s="326">
        <v>51</v>
      </c>
      <c r="I990" s="21" t="s">
        <v>15</v>
      </c>
      <c r="J990" s="15" t="s">
        <v>3142</v>
      </c>
      <c r="K990" s="22">
        <v>43</v>
      </c>
      <c r="L990" s="11"/>
    </row>
    <row r="991" spans="1:13">
      <c r="A991" s="13" t="s">
        <v>3103</v>
      </c>
      <c r="B991" s="21" t="s">
        <v>1843</v>
      </c>
      <c r="C991" s="15"/>
      <c r="D991" s="21" t="s">
        <v>1429</v>
      </c>
      <c r="E991" s="17" t="s">
        <v>40</v>
      </c>
      <c r="F991" s="28"/>
      <c r="G991" s="17"/>
      <c r="H991" s="326">
        <v>52.7</v>
      </c>
      <c r="I991" s="21" t="s">
        <v>15</v>
      </c>
      <c r="J991" s="15" t="s">
        <v>3143</v>
      </c>
      <c r="K991" s="22">
        <v>46</v>
      </c>
      <c r="L991" s="11"/>
    </row>
    <row r="992" spans="1:13">
      <c r="A992" s="13" t="s">
        <v>540</v>
      </c>
      <c r="B992" s="21" t="s">
        <v>3144</v>
      </c>
      <c r="C992" s="15"/>
      <c r="D992" s="21" t="s">
        <v>97</v>
      </c>
      <c r="E992" s="17" t="s">
        <v>40</v>
      </c>
      <c r="F992" s="28"/>
      <c r="G992" s="17"/>
      <c r="H992" s="326">
        <v>52.7</v>
      </c>
      <c r="I992" s="21" t="s">
        <v>15</v>
      </c>
      <c r="J992" s="15" t="s">
        <v>786</v>
      </c>
      <c r="K992" s="22">
        <v>49</v>
      </c>
      <c r="L992" s="11"/>
    </row>
    <row r="993" spans="1:13">
      <c r="A993" s="13" t="s">
        <v>3104</v>
      </c>
      <c r="B993" s="21" t="s">
        <v>1823</v>
      </c>
      <c r="C993" s="15"/>
      <c r="D993" s="21" t="s">
        <v>121</v>
      </c>
      <c r="E993" s="17" t="s">
        <v>40</v>
      </c>
      <c r="F993" s="28"/>
      <c r="G993" s="17"/>
      <c r="H993" s="326">
        <v>55.6</v>
      </c>
      <c r="I993" s="21" t="s">
        <v>572</v>
      </c>
      <c r="J993" s="15" t="s">
        <v>3145</v>
      </c>
      <c r="K993" s="22">
        <v>51</v>
      </c>
      <c r="L993" s="11"/>
    </row>
    <row r="994" spans="1:13">
      <c r="A994" s="118" t="s">
        <v>540</v>
      </c>
      <c r="B994" s="328" t="s">
        <v>3146</v>
      </c>
      <c r="C994" s="329"/>
      <c r="D994" s="328" t="s">
        <v>223</v>
      </c>
      <c r="E994" s="330" t="s">
        <v>40</v>
      </c>
      <c r="F994" s="415"/>
      <c r="G994" s="330"/>
      <c r="H994" s="416" t="s">
        <v>3147</v>
      </c>
      <c r="I994" s="328" t="s">
        <v>154</v>
      </c>
      <c r="J994" s="329" t="s">
        <v>3148</v>
      </c>
      <c r="K994" s="332">
        <v>59</v>
      </c>
      <c r="L994" s="11"/>
    </row>
    <row r="995" spans="1:13">
      <c r="A995" s="13" t="s">
        <v>3116</v>
      </c>
      <c r="B995" s="21" t="s">
        <v>383</v>
      </c>
      <c r="C995" s="15"/>
      <c r="D995" s="21" t="s">
        <v>1629</v>
      </c>
      <c r="E995" s="17" t="s">
        <v>40</v>
      </c>
      <c r="F995" s="28"/>
      <c r="G995" s="17"/>
      <c r="H995" s="326">
        <v>64.7</v>
      </c>
      <c r="I995" s="21" t="s">
        <v>15</v>
      </c>
      <c r="J995" s="15" t="s">
        <v>784</v>
      </c>
      <c r="K995" s="22">
        <v>60</v>
      </c>
      <c r="L995" s="11"/>
    </row>
    <row r="996" spans="1:13">
      <c r="A996" s="13" t="s">
        <v>3131</v>
      </c>
      <c r="B996" s="21" t="s">
        <v>383</v>
      </c>
      <c r="C996" s="15"/>
      <c r="D996" s="21" t="s">
        <v>668</v>
      </c>
      <c r="E996" s="30" t="s">
        <v>40</v>
      </c>
      <c r="F996" s="73"/>
      <c r="G996" s="17"/>
      <c r="H996" s="326">
        <v>66.2</v>
      </c>
      <c r="I996" s="21" t="s">
        <v>15</v>
      </c>
      <c r="J996" s="15" t="s">
        <v>1690</v>
      </c>
      <c r="K996" s="22">
        <v>65</v>
      </c>
      <c r="L996" s="11"/>
    </row>
    <row r="997" spans="1:13">
      <c r="A997" s="13"/>
      <c r="B997" s="21"/>
      <c r="C997" s="15"/>
      <c r="D997" s="21"/>
      <c r="E997" s="30"/>
      <c r="F997" s="73"/>
      <c r="G997" s="17"/>
      <c r="H997" s="326"/>
      <c r="I997" s="21"/>
      <c r="J997" s="15"/>
      <c r="K997" s="22"/>
      <c r="L997" s="11"/>
    </row>
    <row r="998" spans="1:13">
      <c r="A998" s="5" t="s">
        <v>242</v>
      </c>
      <c r="B998" s="6"/>
      <c r="C998" s="9"/>
      <c r="D998" s="6"/>
      <c r="E998" s="6"/>
      <c r="F998" s="48"/>
      <c r="G998" s="7"/>
      <c r="H998" s="10"/>
      <c r="I998" s="6"/>
      <c r="J998" s="9"/>
      <c r="K998" s="10"/>
      <c r="L998" s="11"/>
      <c r="M998" s="323"/>
    </row>
    <row r="999" spans="1:13">
      <c r="A999" s="13" t="s">
        <v>3099</v>
      </c>
      <c r="B999" s="21" t="s">
        <v>1785</v>
      </c>
      <c r="C999" s="15"/>
      <c r="D999" s="21" t="s">
        <v>1786</v>
      </c>
      <c r="E999" s="17" t="s">
        <v>40</v>
      </c>
      <c r="F999" s="28"/>
      <c r="G999" s="17"/>
      <c r="H999" s="326">
        <v>60.5</v>
      </c>
      <c r="I999" s="21" t="s">
        <v>1045</v>
      </c>
      <c r="J999" s="15" t="s">
        <v>3149</v>
      </c>
      <c r="K999" s="22">
        <v>35</v>
      </c>
      <c r="L999" s="11"/>
    </row>
    <row r="1000" spans="1:13">
      <c r="A1000" s="13" t="s">
        <v>3101</v>
      </c>
      <c r="B1000" s="21" t="s">
        <v>1843</v>
      </c>
      <c r="C1000" s="15"/>
      <c r="D1000" s="21" t="s">
        <v>1429</v>
      </c>
      <c r="E1000" s="17" t="s">
        <v>40</v>
      </c>
      <c r="F1000" s="28"/>
      <c r="G1000" s="17"/>
      <c r="H1000" s="326">
        <v>66.599999999999994</v>
      </c>
      <c r="I1000" s="21" t="s">
        <v>572</v>
      </c>
      <c r="J1000" s="15" t="s">
        <v>915</v>
      </c>
      <c r="K1000" s="22">
        <v>40</v>
      </c>
      <c r="L1000" s="11"/>
    </row>
    <row r="1001" spans="1:13">
      <c r="A1001" s="118" t="s">
        <v>540</v>
      </c>
      <c r="B1001" s="328" t="s">
        <v>1652</v>
      </c>
      <c r="C1001" s="329"/>
      <c r="D1001" s="328" t="s">
        <v>280</v>
      </c>
      <c r="E1001" s="330" t="s">
        <v>40</v>
      </c>
      <c r="F1001" s="415"/>
      <c r="G1001" s="330"/>
      <c r="H1001" s="331">
        <v>62.2</v>
      </c>
      <c r="I1001" s="328" t="s">
        <v>280</v>
      </c>
      <c r="J1001" s="329" t="s">
        <v>3150</v>
      </c>
      <c r="K1001" s="332">
        <v>40</v>
      </c>
      <c r="L1001" s="11"/>
    </row>
    <row r="1002" spans="1:13">
      <c r="A1002" s="13" t="s">
        <v>3103</v>
      </c>
      <c r="B1002" s="21" t="s">
        <v>1789</v>
      </c>
      <c r="C1002" s="15"/>
      <c r="D1002" s="21" t="s">
        <v>1790</v>
      </c>
      <c r="E1002" s="17" t="s">
        <v>40</v>
      </c>
      <c r="F1002" s="28"/>
      <c r="G1002" s="17"/>
      <c r="H1002" s="326">
        <v>68.3</v>
      </c>
      <c r="I1002" s="21" t="s">
        <v>977</v>
      </c>
      <c r="J1002" s="15" t="s">
        <v>3151</v>
      </c>
      <c r="K1002" s="22">
        <v>47</v>
      </c>
      <c r="L1002" s="11"/>
    </row>
    <row r="1003" spans="1:13">
      <c r="A1003" s="13" t="s">
        <v>3104</v>
      </c>
      <c r="B1003" s="21" t="s">
        <v>3152</v>
      </c>
      <c r="C1003" s="15"/>
      <c r="D1003" s="21" t="s">
        <v>460</v>
      </c>
      <c r="E1003" s="17" t="s">
        <v>40</v>
      </c>
      <c r="F1003" s="28"/>
      <c r="G1003" s="17"/>
      <c r="H1003" s="326">
        <v>71.900000000000006</v>
      </c>
      <c r="I1003" s="21" t="s">
        <v>71</v>
      </c>
      <c r="J1003" s="15" t="s">
        <v>1920</v>
      </c>
      <c r="K1003" s="22">
        <v>50</v>
      </c>
      <c r="L1003" s="11"/>
    </row>
    <row r="1004" spans="1:13">
      <c r="A1004" s="13" t="s">
        <v>3106</v>
      </c>
      <c r="B1004" s="21" t="s">
        <v>1673</v>
      </c>
      <c r="C1004" s="15"/>
      <c r="D1004" s="28" t="s">
        <v>944</v>
      </c>
      <c r="E1004" s="411" t="s">
        <v>40</v>
      </c>
      <c r="F1004" s="412"/>
      <c r="G1004" s="17"/>
      <c r="H1004" s="326">
        <v>80.099999999999994</v>
      </c>
      <c r="I1004" s="21" t="s">
        <v>68</v>
      </c>
      <c r="J1004" s="15" t="s">
        <v>3136</v>
      </c>
      <c r="K1004" s="22">
        <v>55</v>
      </c>
      <c r="L1004" s="11"/>
    </row>
    <row r="1005" spans="1:13">
      <c r="A1005" s="13" t="s">
        <v>3116</v>
      </c>
      <c r="B1005" s="21" t="s">
        <v>383</v>
      </c>
      <c r="C1005" s="15"/>
      <c r="D1005" s="21" t="s">
        <v>668</v>
      </c>
      <c r="E1005" s="17" t="s">
        <v>40</v>
      </c>
      <c r="F1005" s="28"/>
      <c r="G1005" s="17"/>
      <c r="H1005" s="326">
        <v>92</v>
      </c>
      <c r="I1005" s="21" t="s">
        <v>71</v>
      </c>
      <c r="J1005" s="15" t="s">
        <v>1920</v>
      </c>
      <c r="K1005" s="22">
        <v>63</v>
      </c>
      <c r="L1005" s="11"/>
    </row>
    <row r="1006" spans="1:13">
      <c r="A1006" s="13" t="s">
        <v>3131</v>
      </c>
      <c r="B1006" s="21" t="s">
        <v>1778</v>
      </c>
      <c r="C1006" s="15"/>
      <c r="D1006" s="21" t="s">
        <v>252</v>
      </c>
      <c r="E1006" s="17" t="s">
        <v>40</v>
      </c>
      <c r="F1006" s="28"/>
      <c r="G1006" s="17"/>
      <c r="H1006" s="326">
        <v>97.7</v>
      </c>
      <c r="I1006" s="21" t="s">
        <v>1003</v>
      </c>
      <c r="J1006" s="15" t="s">
        <v>3153</v>
      </c>
      <c r="K1006" s="22">
        <v>66</v>
      </c>
      <c r="L1006" s="11"/>
    </row>
    <row r="1007" spans="1:13">
      <c r="A1007" s="88" t="s">
        <v>9</v>
      </c>
      <c r="B1007" s="88"/>
      <c r="C1007" s="88"/>
      <c r="D1007" s="88"/>
      <c r="E1007" s="88"/>
      <c r="F1007" s="88"/>
      <c r="G1007" s="88"/>
      <c r="H1007" s="360"/>
      <c r="I1007" s="88"/>
      <c r="J1007" s="88"/>
      <c r="K1007" s="92"/>
      <c r="L1007" s="11"/>
    </row>
    <row r="1008" spans="1:13">
      <c r="A1008" s="5" t="s">
        <v>3154</v>
      </c>
      <c r="B1008" s="6"/>
      <c r="C1008" s="6"/>
      <c r="D1008" s="6"/>
      <c r="E1008" s="6"/>
      <c r="F1008" s="6"/>
      <c r="G1008" s="6"/>
      <c r="H1008" s="345"/>
      <c r="I1008" s="6"/>
      <c r="J1008" s="6"/>
      <c r="K1008" s="10"/>
      <c r="L1008" s="11"/>
      <c r="M1008" s="323"/>
    </row>
    <row r="1009" spans="1:13">
      <c r="A1009" s="13" t="s">
        <v>118</v>
      </c>
      <c r="B1009" s="21" t="s">
        <v>3155</v>
      </c>
      <c r="C1009" s="15"/>
      <c r="D1009" s="28" t="s">
        <v>2917</v>
      </c>
      <c r="E1009" s="30" t="s">
        <v>2264</v>
      </c>
      <c r="F1009" s="30"/>
      <c r="G1009" s="30"/>
      <c r="H1009" s="245" t="s">
        <v>3156</v>
      </c>
      <c r="I1009" s="29" t="s">
        <v>105</v>
      </c>
      <c r="J1009" s="23" t="s">
        <v>2283</v>
      </c>
      <c r="K1009" s="45">
        <v>38</v>
      </c>
      <c r="L1009" s="11"/>
    </row>
    <row r="1010" spans="1:13">
      <c r="A1010" s="13" t="s">
        <v>36</v>
      </c>
      <c r="B1010" s="21" t="s">
        <v>524</v>
      </c>
      <c r="C1010" s="15"/>
      <c r="D1010" s="21" t="s">
        <v>92</v>
      </c>
      <c r="E1010" s="30" t="s">
        <v>2264</v>
      </c>
      <c r="F1010" s="30"/>
      <c r="G1010" s="30"/>
      <c r="H1010" s="245" t="s">
        <v>3157</v>
      </c>
      <c r="I1010" s="29" t="s">
        <v>105</v>
      </c>
      <c r="J1010" s="23" t="s">
        <v>2283</v>
      </c>
      <c r="K1010" s="45">
        <v>43</v>
      </c>
      <c r="L1010" s="11"/>
    </row>
    <row r="1011" spans="1:13">
      <c r="A1011" s="13" t="s">
        <v>9</v>
      </c>
      <c r="B1011" s="21"/>
      <c r="C1011" s="15"/>
      <c r="D1011" s="21"/>
      <c r="E1011" s="17"/>
      <c r="F1011" s="21"/>
      <c r="G1011" s="21"/>
      <c r="H1011" s="417"/>
      <c r="I1011" s="21"/>
      <c r="J1011" s="15"/>
      <c r="K1011" s="22"/>
      <c r="L1011" s="11"/>
    </row>
    <row r="1012" spans="1:13">
      <c r="A1012" s="5" t="s">
        <v>3158</v>
      </c>
      <c r="B1012" s="6"/>
      <c r="C1012" s="9"/>
      <c r="D1012" s="6"/>
      <c r="E1012" s="6"/>
      <c r="F1012" s="48"/>
      <c r="G1012" s="7"/>
      <c r="H1012" s="6"/>
      <c r="I1012" s="6"/>
      <c r="J1012" s="9"/>
      <c r="K1012" s="10"/>
      <c r="L1012" s="11"/>
      <c r="M1012" s="323"/>
    </row>
    <row r="1013" spans="1:13">
      <c r="A1013" s="13" t="s">
        <v>118</v>
      </c>
      <c r="B1013" s="21" t="s">
        <v>1785</v>
      </c>
      <c r="C1013" s="15"/>
      <c r="D1013" s="21" t="s">
        <v>1786</v>
      </c>
      <c r="E1013" s="30" t="s">
        <v>2293</v>
      </c>
      <c r="F1013" s="73"/>
      <c r="G1013" s="30"/>
      <c r="H1013" s="309" t="s">
        <v>3159</v>
      </c>
      <c r="I1013" s="73" t="s">
        <v>105</v>
      </c>
      <c r="J1013" s="23" t="s">
        <v>2352</v>
      </c>
      <c r="K1013" s="45">
        <v>38</v>
      </c>
      <c r="L1013" s="11"/>
    </row>
    <row r="1014" spans="1:13">
      <c r="A1014" s="13" t="s">
        <v>36</v>
      </c>
      <c r="B1014" s="25" t="s">
        <v>3160</v>
      </c>
      <c r="C1014" s="26"/>
      <c r="D1014" s="25" t="s">
        <v>771</v>
      </c>
      <c r="E1014" s="24" t="s">
        <v>2293</v>
      </c>
      <c r="F1014" s="25"/>
      <c r="G1014" s="24"/>
      <c r="H1014" s="230" t="s">
        <v>3161</v>
      </c>
      <c r="I1014" s="27" t="s">
        <v>93</v>
      </c>
      <c r="J1014" s="26" t="s">
        <v>2415</v>
      </c>
      <c r="K1014" s="22">
        <v>43</v>
      </c>
      <c r="L1014" s="11"/>
    </row>
    <row r="1015" spans="1:13">
      <c r="A1015" s="13" t="s">
        <v>44</v>
      </c>
      <c r="B1015" s="27" t="s">
        <v>3162</v>
      </c>
      <c r="C1015" s="244"/>
      <c r="D1015" s="28" t="s">
        <v>3163</v>
      </c>
      <c r="E1015" s="20" t="s">
        <v>2293</v>
      </c>
      <c r="F1015" s="17"/>
      <c r="G1015" s="17"/>
      <c r="H1015" s="230" t="s">
        <v>3164</v>
      </c>
      <c r="I1015" s="27" t="s">
        <v>105</v>
      </c>
      <c r="J1015" s="26" t="s">
        <v>3165</v>
      </c>
      <c r="K1015" s="20">
        <v>48</v>
      </c>
      <c r="L1015" s="11"/>
    </row>
    <row r="1016" spans="1:13">
      <c r="A1016" s="13" t="s">
        <v>45</v>
      </c>
      <c r="B1016" s="21" t="s">
        <v>3166</v>
      </c>
      <c r="C1016" s="15"/>
      <c r="D1016" s="21" t="s">
        <v>239</v>
      </c>
      <c r="E1016" s="17" t="s">
        <v>2293</v>
      </c>
      <c r="F1016" s="58"/>
      <c r="G1016" s="56"/>
      <c r="H1016" s="230" t="s">
        <v>3167</v>
      </c>
      <c r="I1016" s="25" t="s">
        <v>105</v>
      </c>
      <c r="J1016" s="26" t="s">
        <v>2310</v>
      </c>
      <c r="K1016" s="20">
        <v>52</v>
      </c>
      <c r="L1016" s="11"/>
    </row>
    <row r="1017" spans="1:13">
      <c r="A1017" s="13" t="s">
        <v>3168</v>
      </c>
      <c r="B1017" s="119" t="s">
        <v>3169</v>
      </c>
      <c r="C1017" s="120"/>
      <c r="D1017" s="119" t="s">
        <v>3170</v>
      </c>
      <c r="E1017" s="122" t="s">
        <v>2293</v>
      </c>
      <c r="F1017" s="418"/>
      <c r="G1017" s="419"/>
      <c r="H1017" s="420" t="s">
        <v>3171</v>
      </c>
      <c r="I1017" s="421" t="s">
        <v>105</v>
      </c>
      <c r="J1017" s="422" t="s">
        <v>2310</v>
      </c>
      <c r="K1017" s="423">
        <v>50</v>
      </c>
      <c r="L1017" s="11"/>
    </row>
    <row r="1018" spans="1:13">
      <c r="A1018" s="13" t="s">
        <v>9</v>
      </c>
      <c r="B1018" s="21"/>
      <c r="C1018" s="15"/>
      <c r="D1018" s="21"/>
      <c r="E1018" s="21"/>
      <c r="F1018" s="28"/>
      <c r="G1018" s="17"/>
      <c r="H1018" s="21"/>
      <c r="I1018" s="21"/>
      <c r="J1018" s="15"/>
      <c r="K1018" s="27"/>
      <c r="L1018" s="11"/>
    </row>
    <row r="1019" spans="1:13">
      <c r="A1019" s="5" t="s">
        <v>2311</v>
      </c>
      <c r="B1019" s="6"/>
      <c r="C1019" s="9"/>
      <c r="D1019" s="6"/>
      <c r="E1019" s="6"/>
      <c r="F1019" s="48"/>
      <c r="G1019" s="7"/>
      <c r="H1019" s="6"/>
      <c r="I1019" s="6"/>
      <c r="J1019" s="9"/>
      <c r="K1019" s="10"/>
      <c r="L1019" s="11"/>
      <c r="M1019" s="323"/>
    </row>
    <row r="1020" spans="1:13">
      <c r="A1020" s="13" t="s">
        <v>118</v>
      </c>
      <c r="B1020" s="21" t="s">
        <v>3155</v>
      </c>
      <c r="C1020" s="23"/>
      <c r="D1020" s="21" t="s">
        <v>2917</v>
      </c>
      <c r="E1020" s="311" t="s">
        <v>2312</v>
      </c>
      <c r="F1020" s="73"/>
      <c r="G1020" s="30"/>
      <c r="H1020" s="309" t="s">
        <v>3172</v>
      </c>
      <c r="I1020" s="29" t="s">
        <v>105</v>
      </c>
      <c r="J1020" s="23" t="s">
        <v>2283</v>
      </c>
      <c r="K1020" s="45">
        <v>38</v>
      </c>
      <c r="L1020" s="11"/>
    </row>
    <row r="1021" spans="1:13">
      <c r="A1021" s="13" t="s">
        <v>36</v>
      </c>
      <c r="B1021" s="21" t="s">
        <v>524</v>
      </c>
      <c r="C1021" s="23"/>
      <c r="D1021" s="21" t="s">
        <v>92</v>
      </c>
      <c r="E1021" s="311" t="s">
        <v>2312</v>
      </c>
      <c r="F1021" s="73"/>
      <c r="G1021" s="30"/>
      <c r="H1021" s="309" t="s">
        <v>3173</v>
      </c>
      <c r="I1021" s="29" t="s">
        <v>105</v>
      </c>
      <c r="J1021" s="23" t="s">
        <v>2283</v>
      </c>
      <c r="K1021" s="45">
        <v>43</v>
      </c>
      <c r="L1021" s="11"/>
    </row>
    <row r="1022" spans="1:13">
      <c r="A1022" s="13" t="s">
        <v>9</v>
      </c>
      <c r="B1022" s="28"/>
      <c r="C1022" s="15"/>
      <c r="D1022" s="21"/>
      <c r="E1022" s="17"/>
      <c r="F1022" s="28"/>
      <c r="G1022" s="17"/>
      <c r="H1022" s="21"/>
      <c r="I1022" s="21"/>
      <c r="J1022" s="15"/>
      <c r="K1022" s="22"/>
      <c r="L1022" s="11"/>
    </row>
    <row r="1023" spans="1:13">
      <c r="A1023" s="5" t="s">
        <v>2328</v>
      </c>
      <c r="B1023" s="6"/>
      <c r="C1023" s="9"/>
      <c r="D1023" s="6"/>
      <c r="E1023" s="6"/>
      <c r="F1023" s="48"/>
      <c r="G1023" s="7"/>
      <c r="H1023" s="6"/>
      <c r="I1023" s="6"/>
      <c r="J1023" s="9"/>
      <c r="K1023" s="159"/>
      <c r="L1023" s="11"/>
      <c r="M1023" s="323"/>
    </row>
    <row r="1024" spans="1:13">
      <c r="A1024" s="13" t="s">
        <v>118</v>
      </c>
      <c r="B1024" s="21" t="s">
        <v>3155</v>
      </c>
      <c r="C1024" s="15"/>
      <c r="D1024" s="28" t="s">
        <v>2917</v>
      </c>
      <c r="E1024" s="46" t="s">
        <v>2331</v>
      </c>
      <c r="F1024" s="73"/>
      <c r="G1024" s="30"/>
      <c r="H1024" s="309" t="s">
        <v>3174</v>
      </c>
      <c r="I1024" s="29" t="s">
        <v>105</v>
      </c>
      <c r="J1024" s="23" t="s">
        <v>2283</v>
      </c>
      <c r="K1024" s="45">
        <v>38</v>
      </c>
      <c r="L1024" s="11"/>
    </row>
    <row r="1025" spans="1:13">
      <c r="A1025" s="13" t="s">
        <v>36</v>
      </c>
      <c r="B1025" s="21" t="s">
        <v>3175</v>
      </c>
      <c r="C1025" s="15"/>
      <c r="D1025" s="21" t="s">
        <v>3176</v>
      </c>
      <c r="E1025" s="46" t="s">
        <v>2331</v>
      </c>
      <c r="F1025" s="21"/>
      <c r="G1025" s="17"/>
      <c r="H1025" s="347" t="s">
        <v>534</v>
      </c>
      <c r="I1025" s="27" t="s">
        <v>105</v>
      </c>
      <c r="J1025" s="15" t="s">
        <v>2299</v>
      </c>
      <c r="K1025" s="22">
        <v>43</v>
      </c>
      <c r="L1025" s="11"/>
    </row>
    <row r="1026" spans="1:13">
      <c r="A1026" s="13" t="s">
        <v>44</v>
      </c>
      <c r="B1026" s="27" t="s">
        <v>3162</v>
      </c>
      <c r="C1026" s="15"/>
      <c r="D1026" s="19" t="s">
        <v>3163</v>
      </c>
      <c r="E1026" s="46" t="s">
        <v>2331</v>
      </c>
      <c r="F1026" s="21"/>
      <c r="G1026" s="17"/>
      <c r="H1026" s="347" t="s">
        <v>3177</v>
      </c>
      <c r="I1026" s="27" t="s">
        <v>105</v>
      </c>
      <c r="J1026" s="15" t="s">
        <v>2299</v>
      </c>
      <c r="K1026" s="22">
        <v>45</v>
      </c>
      <c r="L1026" s="11"/>
    </row>
    <row r="1027" spans="1:13">
      <c r="A1027" s="13" t="s">
        <v>45</v>
      </c>
      <c r="B1027" s="21" t="s">
        <v>524</v>
      </c>
      <c r="C1027" s="15"/>
      <c r="D1027" s="21" t="s">
        <v>512</v>
      </c>
      <c r="E1027" s="46" t="s">
        <v>2331</v>
      </c>
      <c r="F1027" s="21"/>
      <c r="G1027" s="17"/>
      <c r="H1027" s="347" t="s">
        <v>3178</v>
      </c>
      <c r="I1027" s="27" t="s">
        <v>105</v>
      </c>
      <c r="J1027" s="15" t="s">
        <v>2299</v>
      </c>
      <c r="K1027" s="22">
        <v>50</v>
      </c>
      <c r="L1027" s="11"/>
    </row>
    <row r="1028" spans="1:13">
      <c r="A1028" s="13" t="s">
        <v>9</v>
      </c>
      <c r="B1028" s="21"/>
      <c r="C1028" s="15"/>
      <c r="D1028" s="21"/>
      <c r="E1028" s="17"/>
      <c r="F1028" s="21"/>
      <c r="G1028" s="21"/>
      <c r="H1028" s="21"/>
      <c r="I1028" s="21"/>
      <c r="J1028" s="15"/>
      <c r="K1028" s="22"/>
      <c r="L1028" s="11"/>
    </row>
    <row r="1029" spans="1:13">
      <c r="A1029" s="5" t="s">
        <v>3179</v>
      </c>
      <c r="B1029" s="6"/>
      <c r="C1029" s="9"/>
      <c r="D1029" s="6"/>
      <c r="E1029" s="6"/>
      <c r="F1029" s="48"/>
      <c r="G1029" s="7"/>
      <c r="H1029" s="6"/>
      <c r="I1029" s="6"/>
      <c r="J1029" s="9"/>
      <c r="K1029" s="10"/>
      <c r="L1029" s="11"/>
      <c r="M1029" s="323"/>
    </row>
    <row r="1030" spans="1:13">
      <c r="A1030" s="13" t="s">
        <v>118</v>
      </c>
      <c r="B1030" s="21" t="s">
        <v>3180</v>
      </c>
      <c r="C1030" s="15"/>
      <c r="D1030" s="21" t="s">
        <v>68</v>
      </c>
      <c r="E1030" s="17" t="s">
        <v>2344</v>
      </c>
      <c r="F1030" s="58"/>
      <c r="G1030" s="56"/>
      <c r="H1030" s="230" t="s">
        <v>3181</v>
      </c>
      <c r="I1030" s="25" t="s">
        <v>105</v>
      </c>
      <c r="J1030" s="26" t="s">
        <v>2310</v>
      </c>
      <c r="K1030" s="20">
        <v>37</v>
      </c>
      <c r="L1030" s="11"/>
    </row>
    <row r="1031" spans="1:13">
      <c r="A1031" s="13" t="s">
        <v>36</v>
      </c>
      <c r="B1031" s="21" t="s">
        <v>3182</v>
      </c>
      <c r="C1031" s="15"/>
      <c r="D1031" s="21" t="s">
        <v>3183</v>
      </c>
      <c r="E1031" s="17" t="s">
        <v>2344</v>
      </c>
      <c r="F1031" s="28"/>
      <c r="G1031" s="17"/>
      <c r="H1031" s="111" t="s">
        <v>3184</v>
      </c>
      <c r="I1031" s="21" t="s">
        <v>105</v>
      </c>
      <c r="J1031" s="15" t="s">
        <v>2314</v>
      </c>
      <c r="K1031" s="22">
        <v>41</v>
      </c>
      <c r="L1031" s="11"/>
    </row>
    <row r="1032" spans="1:13">
      <c r="A1032" s="13" t="s">
        <v>44</v>
      </c>
      <c r="B1032" s="27" t="s">
        <v>3162</v>
      </c>
      <c r="C1032" s="244"/>
      <c r="D1032" s="28" t="s">
        <v>3163</v>
      </c>
      <c r="E1032" s="17" t="s">
        <v>2344</v>
      </c>
      <c r="F1032" s="17"/>
      <c r="G1032" s="17"/>
      <c r="H1032" s="230" t="s">
        <v>3185</v>
      </c>
      <c r="I1032" s="27" t="s">
        <v>105</v>
      </c>
      <c r="J1032" s="26" t="s">
        <v>3165</v>
      </c>
      <c r="K1032" s="20">
        <v>48</v>
      </c>
      <c r="L1032" s="11"/>
    </row>
    <row r="1033" spans="1:13">
      <c r="A1033" s="13" t="s">
        <v>45</v>
      </c>
      <c r="B1033" s="21" t="s">
        <v>524</v>
      </c>
      <c r="C1033" s="15"/>
      <c r="D1033" s="21" t="s">
        <v>512</v>
      </c>
      <c r="E1033" s="17" t="s">
        <v>2344</v>
      </c>
      <c r="F1033" s="28"/>
      <c r="G1033" s="17"/>
      <c r="H1033" s="230" t="s">
        <v>3186</v>
      </c>
      <c r="I1033" s="28" t="s">
        <v>105</v>
      </c>
      <c r="J1033" s="15" t="s">
        <v>2427</v>
      </c>
      <c r="K1033" s="22">
        <v>51</v>
      </c>
      <c r="L1033" s="11"/>
    </row>
    <row r="1034" spans="1:13">
      <c r="A1034" s="13" t="s">
        <v>3168</v>
      </c>
      <c r="B1034" s="119" t="s">
        <v>3169</v>
      </c>
      <c r="C1034" s="120"/>
      <c r="D1034" s="119" t="s">
        <v>3170</v>
      </c>
      <c r="E1034" s="122" t="s">
        <v>2344</v>
      </c>
      <c r="F1034" s="418"/>
      <c r="G1034" s="419"/>
      <c r="H1034" s="424" t="s">
        <v>3187</v>
      </c>
      <c r="I1034" s="425" t="s">
        <v>105</v>
      </c>
      <c r="J1034" s="426" t="s">
        <v>2310</v>
      </c>
      <c r="K1034" s="427">
        <v>50</v>
      </c>
      <c r="L1034" s="11"/>
    </row>
    <row r="1035" spans="1:13">
      <c r="A1035" s="13" t="s">
        <v>9</v>
      </c>
      <c r="B1035" s="21"/>
      <c r="C1035" s="15"/>
      <c r="D1035" s="21"/>
      <c r="E1035" s="21"/>
      <c r="F1035" s="28"/>
      <c r="G1035" s="17"/>
      <c r="H1035" s="21"/>
      <c r="I1035" s="21"/>
      <c r="J1035" s="15"/>
      <c r="K1035" s="27"/>
      <c r="L1035" s="11"/>
    </row>
    <row r="1036" spans="1:13">
      <c r="A1036" s="5" t="s">
        <v>2370</v>
      </c>
      <c r="B1036" s="6"/>
      <c r="C1036" s="9"/>
      <c r="D1036" s="6"/>
      <c r="E1036" s="6"/>
      <c r="F1036" s="48"/>
      <c r="G1036" s="7"/>
      <c r="H1036" s="6"/>
      <c r="I1036" s="6"/>
      <c r="J1036" s="9"/>
      <c r="K1036" s="10"/>
      <c r="L1036" s="11"/>
      <c r="M1036" s="323"/>
    </row>
    <row r="1037" spans="1:13">
      <c r="A1037" s="13" t="s">
        <v>118</v>
      </c>
      <c r="B1037" s="27" t="s">
        <v>3180</v>
      </c>
      <c r="C1037" s="15"/>
      <c r="D1037" s="19" t="s">
        <v>68</v>
      </c>
      <c r="E1037" s="24" t="s">
        <v>2372</v>
      </c>
      <c r="F1037" s="58"/>
      <c r="G1037" s="56"/>
      <c r="H1037" s="230" t="s">
        <v>3188</v>
      </c>
      <c r="I1037" s="25" t="s">
        <v>105</v>
      </c>
      <c r="J1037" s="26" t="s">
        <v>2310</v>
      </c>
      <c r="K1037" s="20">
        <v>37</v>
      </c>
      <c r="L1037" s="11"/>
    </row>
    <row r="1038" spans="1:13">
      <c r="A1038" s="13" t="s">
        <v>36</v>
      </c>
      <c r="B1038" s="95" t="s">
        <v>3182</v>
      </c>
      <c r="C1038" s="15"/>
      <c r="D1038" s="95" t="s">
        <v>3183</v>
      </c>
      <c r="E1038" s="17" t="s">
        <v>2372</v>
      </c>
      <c r="F1038" s="28"/>
      <c r="G1038" s="17"/>
      <c r="H1038" s="111" t="s">
        <v>3189</v>
      </c>
      <c r="I1038" s="21" t="s">
        <v>105</v>
      </c>
      <c r="J1038" s="15" t="s">
        <v>2314</v>
      </c>
      <c r="K1038" s="22">
        <v>41</v>
      </c>
      <c r="L1038" s="11"/>
    </row>
    <row r="1039" spans="1:13">
      <c r="A1039" s="13" t="s">
        <v>44</v>
      </c>
      <c r="B1039" s="27" t="s">
        <v>3162</v>
      </c>
      <c r="C1039" s="244"/>
      <c r="D1039" s="28" t="s">
        <v>3163</v>
      </c>
      <c r="E1039" s="20" t="s">
        <v>2372</v>
      </c>
      <c r="F1039" s="17"/>
      <c r="G1039" s="17"/>
      <c r="H1039" s="230" t="s">
        <v>3190</v>
      </c>
      <c r="I1039" s="27" t="s">
        <v>105</v>
      </c>
      <c r="J1039" s="26" t="s">
        <v>3165</v>
      </c>
      <c r="K1039" s="20">
        <v>48</v>
      </c>
      <c r="L1039" s="11"/>
    </row>
    <row r="1040" spans="1:13">
      <c r="A1040" s="13" t="s">
        <v>45</v>
      </c>
      <c r="B1040" s="21" t="s">
        <v>524</v>
      </c>
      <c r="C1040" s="15"/>
      <c r="D1040" s="21" t="s">
        <v>512</v>
      </c>
      <c r="E1040" s="20" t="s">
        <v>2372</v>
      </c>
      <c r="F1040" s="28"/>
      <c r="G1040" s="17"/>
      <c r="H1040" s="230" t="s">
        <v>3191</v>
      </c>
      <c r="I1040" s="28" t="s">
        <v>105</v>
      </c>
      <c r="J1040" s="15" t="s">
        <v>2427</v>
      </c>
      <c r="K1040" s="22">
        <v>51</v>
      </c>
      <c r="L1040" s="11"/>
    </row>
    <row r="1041" spans="1:13">
      <c r="A1041" s="13" t="s">
        <v>540</v>
      </c>
      <c r="B1041" s="428" t="s">
        <v>3169</v>
      </c>
      <c r="C1041" s="429"/>
      <c r="D1041" s="428" t="s">
        <v>3170</v>
      </c>
      <c r="E1041" s="430" t="s">
        <v>2372</v>
      </c>
      <c r="F1041" s="431"/>
      <c r="G1041" s="432"/>
      <c r="H1041" s="433" t="s">
        <v>3192</v>
      </c>
      <c r="I1041" s="434" t="s">
        <v>105</v>
      </c>
      <c r="J1041" s="435" t="s">
        <v>2310</v>
      </c>
      <c r="K1041" s="436">
        <v>50</v>
      </c>
      <c r="L1041" s="11"/>
    </row>
    <row r="1042" spans="1:13">
      <c r="A1042" s="13" t="s">
        <v>47</v>
      </c>
      <c r="B1042" s="21" t="s">
        <v>3193</v>
      </c>
      <c r="C1042" s="15"/>
      <c r="D1042" s="21" t="s">
        <v>3183</v>
      </c>
      <c r="E1042" s="20" t="s">
        <v>2372</v>
      </c>
      <c r="F1042" s="21"/>
      <c r="G1042" s="17"/>
      <c r="H1042" s="357" t="s">
        <v>3194</v>
      </c>
      <c r="I1042" s="280" t="s">
        <v>105</v>
      </c>
      <c r="J1042" s="26" t="s">
        <v>898</v>
      </c>
      <c r="K1042" s="20">
        <v>59</v>
      </c>
      <c r="L1042" s="11"/>
    </row>
    <row r="1043" spans="1:13">
      <c r="A1043" s="13" t="s">
        <v>9</v>
      </c>
      <c r="B1043" s="21"/>
      <c r="C1043" s="15"/>
      <c r="D1043" s="21"/>
      <c r="E1043" s="17"/>
      <c r="F1043" s="21"/>
      <c r="G1043" s="21"/>
      <c r="H1043" s="21"/>
      <c r="I1043" s="21"/>
      <c r="J1043" s="23"/>
      <c r="K1043" s="45"/>
      <c r="L1043" s="11"/>
    </row>
    <row r="1044" spans="1:13">
      <c r="A1044" s="5" t="s">
        <v>2390</v>
      </c>
      <c r="B1044" s="6"/>
      <c r="C1044" s="9"/>
      <c r="D1044" s="6"/>
      <c r="E1044" s="6"/>
      <c r="F1044" s="48"/>
      <c r="G1044" s="7"/>
      <c r="H1044" s="6"/>
      <c r="I1044" s="6"/>
      <c r="J1044" s="9"/>
      <c r="K1044" s="10"/>
      <c r="L1044" s="11"/>
      <c r="M1044" s="323"/>
    </row>
    <row r="1045" spans="1:13">
      <c r="A1045" s="13" t="s">
        <v>118</v>
      </c>
      <c r="B1045" s="21" t="s">
        <v>3195</v>
      </c>
      <c r="C1045" s="15"/>
      <c r="D1045" s="21" t="s">
        <v>2767</v>
      </c>
      <c r="E1045" s="17" t="s">
        <v>2392</v>
      </c>
      <c r="F1045" s="28"/>
      <c r="G1045" s="17"/>
      <c r="H1045" s="111" t="s">
        <v>3196</v>
      </c>
      <c r="I1045" s="21" t="s">
        <v>526</v>
      </c>
      <c r="J1045" s="15" t="s">
        <v>2415</v>
      </c>
      <c r="K1045" s="22">
        <v>38</v>
      </c>
      <c r="L1045" s="11"/>
    </row>
    <row r="1046" spans="1:13">
      <c r="A1046" s="13" t="s">
        <v>36</v>
      </c>
      <c r="B1046" s="21" t="s">
        <v>3197</v>
      </c>
      <c r="C1046" s="15"/>
      <c r="D1046" s="21" t="s">
        <v>2767</v>
      </c>
      <c r="E1046" s="17" t="s">
        <v>2392</v>
      </c>
      <c r="F1046" s="28"/>
      <c r="G1046" s="17"/>
      <c r="H1046" s="111" t="s">
        <v>3198</v>
      </c>
      <c r="I1046" s="21" t="s">
        <v>1007</v>
      </c>
      <c r="J1046" s="15" t="s">
        <v>2470</v>
      </c>
      <c r="K1046" s="22">
        <v>41</v>
      </c>
      <c r="L1046" s="11"/>
    </row>
    <row r="1047" spans="1:13">
      <c r="A1047" s="13" t="s">
        <v>44</v>
      </c>
      <c r="B1047" s="21" t="s">
        <v>3199</v>
      </c>
      <c r="C1047" s="15"/>
      <c r="D1047" s="21" t="s">
        <v>2304</v>
      </c>
      <c r="E1047" s="17" t="s">
        <v>2392</v>
      </c>
      <c r="F1047" s="28"/>
      <c r="G1047" s="17"/>
      <c r="H1047" s="111" t="s">
        <v>3200</v>
      </c>
      <c r="I1047" s="21" t="s">
        <v>268</v>
      </c>
      <c r="J1047" s="15" t="s">
        <v>2518</v>
      </c>
      <c r="K1047" s="22">
        <v>46</v>
      </c>
      <c r="L1047" s="11"/>
    </row>
    <row r="1048" spans="1:13">
      <c r="A1048" s="13" t="s">
        <v>9</v>
      </c>
      <c r="B1048" s="21"/>
      <c r="C1048" s="15"/>
      <c r="D1048" s="21"/>
      <c r="E1048" s="17"/>
      <c r="F1048" s="53"/>
      <c r="G1048" s="52"/>
      <c r="H1048" s="50"/>
      <c r="I1048" s="21"/>
      <c r="J1048" s="15"/>
      <c r="K1048" s="22"/>
      <c r="L1048" s="11"/>
    </row>
    <row r="1049" spans="1:13">
      <c r="A1049" s="5" t="s">
        <v>2416</v>
      </c>
      <c r="B1049" s="6"/>
      <c r="C1049" s="9"/>
      <c r="D1049" s="6"/>
      <c r="E1049" s="6"/>
      <c r="F1049" s="48"/>
      <c r="G1049" s="7"/>
      <c r="H1049" s="6"/>
      <c r="I1049" s="6"/>
      <c r="J1049" s="9"/>
      <c r="K1049" s="10"/>
      <c r="L1049" s="11"/>
      <c r="M1049" s="323"/>
    </row>
    <row r="1050" spans="1:13">
      <c r="A1050" s="13" t="s">
        <v>118</v>
      </c>
      <c r="B1050" s="21" t="s">
        <v>3180</v>
      </c>
      <c r="C1050" s="15"/>
      <c r="D1050" s="21" t="s">
        <v>68</v>
      </c>
      <c r="E1050" s="20" t="s">
        <v>2418</v>
      </c>
      <c r="F1050" s="21"/>
      <c r="G1050" s="17"/>
      <c r="H1050" s="230" t="s">
        <v>3201</v>
      </c>
      <c r="I1050" s="27" t="s">
        <v>105</v>
      </c>
      <c r="J1050" s="15">
        <v>210919</v>
      </c>
      <c r="K1050" s="22">
        <v>37</v>
      </c>
      <c r="L1050" s="11"/>
    </row>
    <row r="1051" spans="1:13">
      <c r="A1051" s="13" t="s">
        <v>36</v>
      </c>
      <c r="B1051" s="21" t="s">
        <v>3175</v>
      </c>
      <c r="C1051" s="15"/>
      <c r="D1051" s="21" t="s">
        <v>3176</v>
      </c>
      <c r="E1051" s="20" t="s">
        <v>2418</v>
      </c>
      <c r="F1051" s="21"/>
      <c r="G1051" s="17"/>
      <c r="H1051" s="230" t="s">
        <v>3202</v>
      </c>
      <c r="I1051" s="27" t="s">
        <v>105</v>
      </c>
      <c r="J1051" s="15" t="s">
        <v>2299</v>
      </c>
      <c r="K1051" s="22">
        <v>43</v>
      </c>
      <c r="L1051" s="11"/>
    </row>
    <row r="1052" spans="1:13">
      <c r="A1052" s="13" t="s">
        <v>44</v>
      </c>
      <c r="B1052" s="25" t="s">
        <v>3203</v>
      </c>
      <c r="C1052" s="15"/>
      <c r="D1052" s="25" t="s">
        <v>2304</v>
      </c>
      <c r="E1052" s="20" t="s">
        <v>2418</v>
      </c>
      <c r="F1052" s="28"/>
      <c r="G1052" s="17"/>
      <c r="H1052" s="230" t="s">
        <v>3204</v>
      </c>
      <c r="I1052" s="28" t="s">
        <v>105</v>
      </c>
      <c r="J1052" s="15" t="s">
        <v>2427</v>
      </c>
      <c r="K1052" s="22">
        <v>49</v>
      </c>
      <c r="L1052" s="11"/>
    </row>
    <row r="1053" spans="1:13">
      <c r="A1053" s="13" t="s">
        <v>45</v>
      </c>
      <c r="B1053" s="21" t="s">
        <v>524</v>
      </c>
      <c r="C1053" s="15"/>
      <c r="D1053" s="28" t="s">
        <v>512</v>
      </c>
      <c r="E1053" s="20" t="s">
        <v>2418</v>
      </c>
      <c r="F1053" s="21"/>
      <c r="G1053" s="17"/>
      <c r="H1053" s="230" t="s">
        <v>3205</v>
      </c>
      <c r="I1053" s="27" t="s">
        <v>105</v>
      </c>
      <c r="J1053" s="15" t="s">
        <v>2299</v>
      </c>
      <c r="K1053" s="22">
        <v>50</v>
      </c>
      <c r="L1053" s="11"/>
    </row>
    <row r="1054" spans="1:13">
      <c r="A1054" s="13" t="s">
        <v>9</v>
      </c>
      <c r="B1054" s="21"/>
      <c r="C1054" s="15"/>
      <c r="D1054" s="21"/>
      <c r="E1054" s="17"/>
      <c r="F1054" s="53"/>
      <c r="G1054" s="52"/>
      <c r="H1054" s="50"/>
      <c r="I1054" s="21"/>
      <c r="J1054" s="15"/>
      <c r="K1054" s="22"/>
      <c r="L1054" s="11"/>
    </row>
    <row r="1055" spans="1:13">
      <c r="A1055" s="5" t="s">
        <v>2436</v>
      </c>
      <c r="B1055" s="6"/>
      <c r="C1055" s="9"/>
      <c r="D1055" s="6"/>
      <c r="E1055" s="6"/>
      <c r="F1055" s="48"/>
      <c r="G1055" s="7"/>
      <c r="H1055" s="6"/>
      <c r="I1055" s="6"/>
      <c r="J1055" s="9"/>
      <c r="K1055" s="10"/>
      <c r="L1055" s="11"/>
      <c r="M1055" s="323"/>
    </row>
    <row r="1056" spans="1:13">
      <c r="A1056" s="13" t="s">
        <v>36</v>
      </c>
      <c r="B1056" s="21" t="s">
        <v>3195</v>
      </c>
      <c r="C1056" s="15"/>
      <c r="D1056" s="21" t="s">
        <v>2767</v>
      </c>
      <c r="E1056" s="17" t="s">
        <v>2437</v>
      </c>
      <c r="F1056" s="28"/>
      <c r="G1056" s="17"/>
      <c r="H1056" s="111" t="s">
        <v>3206</v>
      </c>
      <c r="I1056" s="21" t="s">
        <v>1817</v>
      </c>
      <c r="J1056" s="15" t="s">
        <v>2435</v>
      </c>
      <c r="K1056" s="22">
        <v>40</v>
      </c>
      <c r="L1056" s="11"/>
    </row>
    <row r="1057" spans="1:13">
      <c r="A1057" s="13" t="s">
        <v>9</v>
      </c>
      <c r="B1057" s="21"/>
      <c r="C1057" s="15"/>
      <c r="D1057" s="21"/>
      <c r="E1057" s="21"/>
      <c r="F1057" s="28"/>
      <c r="G1057" s="17"/>
      <c r="H1057" s="21"/>
      <c r="I1057" s="21"/>
      <c r="J1057" s="15"/>
      <c r="K1057" s="27"/>
      <c r="L1057" s="11"/>
    </row>
    <row r="1058" spans="1:13">
      <c r="A1058" s="5" t="s">
        <v>2444</v>
      </c>
      <c r="B1058" s="6"/>
      <c r="C1058" s="9"/>
      <c r="D1058" s="6"/>
      <c r="E1058" s="6"/>
      <c r="F1058" s="48"/>
      <c r="G1058" s="7"/>
      <c r="H1058" s="6"/>
      <c r="I1058" s="6"/>
      <c r="J1058" s="9"/>
      <c r="K1058" s="10"/>
      <c r="L1058" s="11"/>
      <c r="M1058" s="323"/>
    </row>
    <row r="1059" spans="1:13">
      <c r="A1059" s="13" t="s">
        <v>118</v>
      </c>
      <c r="B1059" s="27" t="s">
        <v>3180</v>
      </c>
      <c r="C1059" s="15"/>
      <c r="D1059" s="27" t="s">
        <v>68</v>
      </c>
      <c r="E1059" s="22" t="s">
        <v>2447</v>
      </c>
      <c r="F1059" s="21"/>
      <c r="G1059" s="220"/>
      <c r="H1059" s="357" t="s">
        <v>3207</v>
      </c>
      <c r="I1059" s="280" t="s">
        <v>105</v>
      </c>
      <c r="J1059" s="15" t="s">
        <v>898</v>
      </c>
      <c r="K1059" s="22">
        <v>38</v>
      </c>
      <c r="L1059" s="11"/>
    </row>
    <row r="1060" spans="1:13">
      <c r="A1060" s="13" t="s">
        <v>36</v>
      </c>
      <c r="B1060" s="27" t="s">
        <v>521</v>
      </c>
      <c r="C1060" s="15"/>
      <c r="D1060" s="27" t="s">
        <v>3183</v>
      </c>
      <c r="E1060" s="22" t="s">
        <v>2447</v>
      </c>
      <c r="F1060" s="21"/>
      <c r="G1060" s="220"/>
      <c r="H1060" s="357" t="s">
        <v>3208</v>
      </c>
      <c r="I1060" s="280" t="s">
        <v>105</v>
      </c>
      <c r="J1060" s="15" t="s">
        <v>898</v>
      </c>
      <c r="K1060" s="22">
        <v>44</v>
      </c>
      <c r="L1060" s="11"/>
    </row>
    <row r="1061" spans="1:13">
      <c r="A1061" s="13" t="s">
        <v>9</v>
      </c>
      <c r="B1061" s="21"/>
      <c r="C1061" s="15"/>
      <c r="D1061" s="21"/>
      <c r="E1061" s="21"/>
      <c r="F1061" s="28"/>
      <c r="G1061" s="17"/>
      <c r="H1061" s="21"/>
      <c r="I1061" s="21"/>
      <c r="J1061" s="15"/>
      <c r="K1061" s="27"/>
      <c r="L1061" s="11"/>
    </row>
    <row r="1062" spans="1:13">
      <c r="A1062" s="5" t="s">
        <v>2457</v>
      </c>
      <c r="B1062" s="6"/>
      <c r="C1062" s="9"/>
      <c r="D1062" s="6"/>
      <c r="E1062" s="6"/>
      <c r="F1062" s="48"/>
      <c r="G1062" s="7"/>
      <c r="H1062" s="6"/>
      <c r="I1062" s="6"/>
      <c r="J1062" s="9"/>
      <c r="K1062" s="10"/>
      <c r="L1062" s="11"/>
      <c r="M1062" s="323"/>
    </row>
    <row r="1063" spans="1:13">
      <c r="A1063" s="13" t="s">
        <v>36</v>
      </c>
      <c r="B1063" s="21" t="s">
        <v>3195</v>
      </c>
      <c r="C1063" s="15"/>
      <c r="D1063" s="21" t="s">
        <v>2767</v>
      </c>
      <c r="E1063" s="17" t="s">
        <v>2460</v>
      </c>
      <c r="F1063" s="28"/>
      <c r="G1063" s="17"/>
      <c r="H1063" s="111" t="s">
        <v>3209</v>
      </c>
      <c r="I1063" s="21" t="s">
        <v>1007</v>
      </c>
      <c r="J1063" s="15" t="s">
        <v>2470</v>
      </c>
      <c r="K1063" s="22">
        <v>41</v>
      </c>
      <c r="L1063" s="11"/>
    </row>
    <row r="1064" spans="1:13">
      <c r="A1064" s="13" t="s">
        <v>9</v>
      </c>
      <c r="B1064" s="21"/>
      <c r="C1064" s="15"/>
      <c r="D1064" s="21"/>
      <c r="E1064" s="21"/>
      <c r="F1064" s="28"/>
      <c r="G1064" s="17"/>
      <c r="H1064" s="21"/>
      <c r="I1064" s="21"/>
      <c r="J1064" s="15"/>
      <c r="K1064" s="27"/>
      <c r="L1064" s="11"/>
    </row>
    <row r="1065" spans="1:13">
      <c r="A1065" s="5" t="s">
        <v>2465</v>
      </c>
      <c r="B1065" s="6"/>
      <c r="C1065" s="9"/>
      <c r="D1065" s="6"/>
      <c r="E1065" s="6"/>
      <c r="F1065" s="48"/>
      <c r="G1065" s="7"/>
      <c r="H1065" s="6"/>
      <c r="I1065" s="6"/>
      <c r="J1065" s="9"/>
      <c r="K1065" s="10"/>
      <c r="L1065" s="11"/>
      <c r="M1065" s="323"/>
    </row>
    <row r="1066" spans="1:13">
      <c r="A1066" s="13" t="s">
        <v>36</v>
      </c>
      <c r="B1066" s="21" t="s">
        <v>3195</v>
      </c>
      <c r="C1066" s="15"/>
      <c r="D1066" s="21" t="s">
        <v>2767</v>
      </c>
      <c r="E1066" s="17" t="s">
        <v>2468</v>
      </c>
      <c r="F1066" s="28"/>
      <c r="G1066" s="17"/>
      <c r="H1066" s="111" t="s">
        <v>3210</v>
      </c>
      <c r="I1066" s="21" t="s">
        <v>1007</v>
      </c>
      <c r="J1066" s="15" t="s">
        <v>2470</v>
      </c>
      <c r="K1066" s="22">
        <v>41</v>
      </c>
      <c r="L1066" s="11"/>
    </row>
    <row r="1067" spans="1:13">
      <c r="A1067" s="13" t="s">
        <v>9</v>
      </c>
      <c r="B1067" s="21"/>
      <c r="C1067" s="15"/>
      <c r="D1067" s="21"/>
      <c r="E1067" s="21"/>
      <c r="F1067" s="28"/>
      <c r="G1067" s="17"/>
      <c r="H1067" s="21"/>
      <c r="I1067" s="21"/>
      <c r="J1067" s="15"/>
      <c r="K1067" s="27"/>
      <c r="L1067" s="11"/>
    </row>
    <row r="1068" spans="1:13">
      <c r="A1068" s="5" t="s">
        <v>2471</v>
      </c>
      <c r="B1068" s="6"/>
      <c r="C1068" s="9"/>
      <c r="D1068" s="6"/>
      <c r="E1068" s="6"/>
      <c r="F1068" s="48"/>
      <c r="G1068" s="7"/>
      <c r="H1068" s="6"/>
      <c r="I1068" s="6"/>
      <c r="J1068" s="9"/>
      <c r="K1068" s="10"/>
      <c r="L1068" s="11"/>
      <c r="M1068" s="323"/>
    </row>
    <row r="1069" spans="1:13">
      <c r="A1069" s="13" t="s">
        <v>36</v>
      </c>
      <c r="B1069" s="21" t="s">
        <v>3195</v>
      </c>
      <c r="C1069" s="15"/>
      <c r="D1069" s="21" t="s">
        <v>2767</v>
      </c>
      <c r="E1069" s="17" t="s">
        <v>2472</v>
      </c>
      <c r="F1069" s="28"/>
      <c r="G1069" s="17"/>
      <c r="H1069" s="111" t="s">
        <v>3211</v>
      </c>
      <c r="I1069" s="21" t="s">
        <v>1007</v>
      </c>
      <c r="J1069" s="15" t="s">
        <v>2470</v>
      </c>
      <c r="K1069" s="22">
        <v>41</v>
      </c>
      <c r="L1069" s="11"/>
    </row>
    <row r="1070" spans="1:13">
      <c r="A1070" s="13" t="s">
        <v>9</v>
      </c>
      <c r="B1070" s="21"/>
      <c r="C1070" s="15"/>
      <c r="D1070" s="21"/>
      <c r="E1070" s="21"/>
      <c r="F1070" s="28"/>
      <c r="G1070" s="17"/>
      <c r="H1070" s="21"/>
      <c r="I1070" s="21"/>
      <c r="J1070" s="15"/>
      <c r="K1070" s="27"/>
      <c r="L1070" s="11"/>
    </row>
    <row r="1071" spans="1:13">
      <c r="A1071" s="5" t="s">
        <v>2475</v>
      </c>
      <c r="B1071" s="6"/>
      <c r="C1071" s="9"/>
      <c r="D1071" s="6"/>
      <c r="E1071" s="6"/>
      <c r="F1071" s="48"/>
      <c r="G1071" s="7"/>
      <c r="H1071" s="6"/>
      <c r="I1071" s="6"/>
      <c r="J1071" s="9"/>
      <c r="K1071" s="10"/>
      <c r="L1071" s="11"/>
      <c r="M1071" s="323"/>
    </row>
    <row r="1072" spans="1:13">
      <c r="A1072" s="13" t="s">
        <v>36</v>
      </c>
      <c r="B1072" s="21" t="s">
        <v>3195</v>
      </c>
      <c r="C1072" s="15"/>
      <c r="D1072" s="21" t="s">
        <v>2767</v>
      </c>
      <c r="E1072" s="17" t="s">
        <v>2476</v>
      </c>
      <c r="F1072" s="28"/>
      <c r="G1072" s="17"/>
      <c r="H1072" s="111" t="s">
        <v>3212</v>
      </c>
      <c r="I1072" s="21" t="s">
        <v>1007</v>
      </c>
      <c r="J1072" s="15" t="s">
        <v>2470</v>
      </c>
      <c r="K1072" s="22">
        <v>41</v>
      </c>
      <c r="L1072" s="11"/>
    </row>
    <row r="1073" spans="1:13">
      <c r="A1073" s="13" t="s">
        <v>9</v>
      </c>
      <c r="B1073" s="21"/>
      <c r="C1073" s="15"/>
      <c r="D1073" s="21"/>
      <c r="E1073" s="21"/>
      <c r="F1073" s="28"/>
      <c r="G1073" s="17"/>
      <c r="H1073" s="21"/>
      <c r="I1073" s="21"/>
      <c r="J1073" s="15"/>
      <c r="K1073" s="27"/>
      <c r="L1073" s="11"/>
    </row>
    <row r="1074" spans="1:13">
      <c r="A1074" s="5" t="s">
        <v>2478</v>
      </c>
      <c r="B1074" s="6"/>
      <c r="C1074" s="9"/>
      <c r="D1074" s="6"/>
      <c r="E1074" s="6"/>
      <c r="F1074" s="48"/>
      <c r="G1074" s="7"/>
      <c r="H1074" s="6"/>
      <c r="I1074" s="6"/>
      <c r="J1074" s="9"/>
      <c r="K1074" s="10"/>
      <c r="L1074" s="11"/>
      <c r="M1074" s="323"/>
    </row>
    <row r="1075" spans="1:13">
      <c r="A1075" s="13" t="s">
        <v>36</v>
      </c>
      <c r="B1075" s="21" t="s">
        <v>3195</v>
      </c>
      <c r="C1075" s="15"/>
      <c r="D1075" s="21" t="s">
        <v>2767</v>
      </c>
      <c r="E1075" s="17" t="s">
        <v>2479</v>
      </c>
      <c r="F1075" s="28"/>
      <c r="G1075" s="17"/>
      <c r="H1075" s="111" t="s">
        <v>3213</v>
      </c>
      <c r="I1075" s="21" t="s">
        <v>1007</v>
      </c>
      <c r="J1075" s="15" t="s">
        <v>2470</v>
      </c>
      <c r="K1075" s="22">
        <v>41</v>
      </c>
      <c r="L1075" s="11"/>
    </row>
    <row r="1076" spans="1:13">
      <c r="A1076" s="13" t="s">
        <v>9</v>
      </c>
      <c r="B1076" s="21"/>
      <c r="C1076" s="15"/>
      <c r="D1076" s="21"/>
      <c r="E1076" s="21"/>
      <c r="F1076" s="28"/>
      <c r="G1076" s="17"/>
      <c r="H1076" s="21"/>
      <c r="I1076" s="21"/>
      <c r="J1076" s="15"/>
      <c r="K1076" s="27"/>
      <c r="L1076" s="11"/>
    </row>
    <row r="1077" spans="1:13">
      <c r="A1077" s="5" t="s">
        <v>2481</v>
      </c>
      <c r="B1077" s="6"/>
      <c r="C1077" s="9"/>
      <c r="D1077" s="6"/>
      <c r="E1077" s="6"/>
      <c r="F1077" s="48"/>
      <c r="G1077" s="7"/>
      <c r="H1077" s="6"/>
      <c r="I1077" s="6"/>
      <c r="J1077" s="9"/>
      <c r="K1077" s="10"/>
      <c r="L1077" s="11"/>
      <c r="M1077" s="323"/>
    </row>
    <row r="1078" spans="1:13">
      <c r="A1078" s="13" t="s">
        <v>36</v>
      </c>
      <c r="B1078" s="21" t="s">
        <v>3195</v>
      </c>
      <c r="C1078" s="15"/>
      <c r="D1078" s="21" t="s">
        <v>2767</v>
      </c>
      <c r="E1078" s="17" t="s">
        <v>2482</v>
      </c>
      <c r="F1078" s="28"/>
      <c r="G1078" s="17"/>
      <c r="H1078" s="111" t="s">
        <v>3214</v>
      </c>
      <c r="I1078" s="21" t="s">
        <v>1007</v>
      </c>
      <c r="J1078" s="15" t="s">
        <v>2470</v>
      </c>
      <c r="K1078" s="22">
        <v>41</v>
      </c>
      <c r="L1078" s="11"/>
    </row>
    <row r="1079" spans="1:13">
      <c r="A1079" s="13" t="s">
        <v>9</v>
      </c>
      <c r="B1079" s="21"/>
      <c r="C1079" s="15"/>
      <c r="D1079" s="21"/>
      <c r="E1079" s="21"/>
      <c r="F1079" s="28"/>
      <c r="G1079" s="17"/>
      <c r="H1079" s="21"/>
      <c r="I1079" s="21"/>
      <c r="J1079" s="15"/>
      <c r="K1079" s="27"/>
      <c r="L1079" s="11"/>
    </row>
    <row r="1080" spans="1:13">
      <c r="A1080" s="5" t="s">
        <v>2510</v>
      </c>
      <c r="B1080" s="6"/>
      <c r="C1080" s="9"/>
      <c r="D1080" s="6"/>
      <c r="E1080" s="6"/>
      <c r="F1080" s="48"/>
      <c r="G1080" s="7"/>
      <c r="H1080" s="6"/>
      <c r="I1080" s="6"/>
      <c r="J1080" s="9"/>
      <c r="K1080" s="10"/>
      <c r="L1080" s="11"/>
      <c r="M1080" s="323"/>
    </row>
    <row r="1081" spans="1:13">
      <c r="A1081" s="13" t="s">
        <v>118</v>
      </c>
      <c r="B1081" s="21" t="s">
        <v>3175</v>
      </c>
      <c r="C1081" s="15"/>
      <c r="D1081" s="21" t="s">
        <v>3215</v>
      </c>
      <c r="E1081" s="17" t="s">
        <v>2511</v>
      </c>
      <c r="F1081" s="28"/>
      <c r="G1081" s="17"/>
      <c r="H1081" s="111">
        <v>58238</v>
      </c>
      <c r="I1081" s="21" t="s">
        <v>2463</v>
      </c>
      <c r="J1081" s="15" t="s">
        <v>3216</v>
      </c>
      <c r="K1081" s="22">
        <v>36</v>
      </c>
      <c r="L1081" s="11"/>
    </row>
    <row r="1082" spans="1:13">
      <c r="A1082" s="13" t="s">
        <v>44</v>
      </c>
      <c r="B1082" s="21" t="s">
        <v>3217</v>
      </c>
      <c r="C1082" s="15"/>
      <c r="D1082" s="21" t="s">
        <v>2304</v>
      </c>
      <c r="E1082" s="17" t="s">
        <v>2511</v>
      </c>
      <c r="F1082" s="28"/>
      <c r="G1082" s="17"/>
      <c r="H1082" s="111">
        <v>52200</v>
      </c>
      <c r="I1082" s="21" t="s">
        <v>268</v>
      </c>
      <c r="J1082" s="15" t="s">
        <v>2518</v>
      </c>
      <c r="K1082" s="22">
        <v>46</v>
      </c>
      <c r="L1082" s="11"/>
    </row>
    <row r="1083" spans="1:13">
      <c r="A1083" s="13" t="s">
        <v>9</v>
      </c>
      <c r="B1083" s="21"/>
      <c r="C1083" s="15"/>
      <c r="D1083" s="21"/>
      <c r="E1083" s="17"/>
      <c r="F1083" s="53"/>
      <c r="G1083" s="52"/>
      <c r="H1083" s="50"/>
      <c r="I1083" s="29"/>
      <c r="J1083" s="23"/>
      <c r="K1083" s="45"/>
      <c r="L1083" s="11"/>
    </row>
    <row r="1084" spans="1:13">
      <c r="A1084" s="5" t="s">
        <v>2519</v>
      </c>
      <c r="B1084" s="6"/>
      <c r="C1084" s="9"/>
      <c r="D1084" s="6"/>
      <c r="E1084" s="6"/>
      <c r="F1084" s="48"/>
      <c r="G1084" s="7"/>
      <c r="H1084" s="6"/>
      <c r="I1084" s="6"/>
      <c r="J1084" s="9"/>
      <c r="K1084" s="10"/>
      <c r="L1084" s="11"/>
      <c r="M1084" s="323"/>
    </row>
    <row r="1085" spans="1:13">
      <c r="A1085" s="13" t="s">
        <v>118</v>
      </c>
      <c r="B1085" s="21" t="s">
        <v>3180</v>
      </c>
      <c r="C1085" s="26"/>
      <c r="D1085" s="25" t="s">
        <v>68</v>
      </c>
      <c r="E1085" s="17" t="s">
        <v>2520</v>
      </c>
      <c r="F1085" s="28"/>
      <c r="G1085" s="17"/>
      <c r="H1085" s="359">
        <v>120850</v>
      </c>
      <c r="I1085" s="437" t="s">
        <v>105</v>
      </c>
      <c r="J1085" s="438">
        <v>210919</v>
      </c>
      <c r="K1085" s="22">
        <v>37</v>
      </c>
      <c r="L1085" s="11"/>
    </row>
    <row r="1086" spans="1:13">
      <c r="A1086" s="13" t="s">
        <v>36</v>
      </c>
      <c r="B1086" s="4" t="s">
        <v>521</v>
      </c>
      <c r="C1086" s="26"/>
      <c r="D1086" s="4" t="s">
        <v>3183</v>
      </c>
      <c r="E1086" s="20" t="s">
        <v>2520</v>
      </c>
      <c r="F1086" s="28"/>
      <c r="G1086" s="17"/>
      <c r="H1086" s="283" t="s">
        <v>3218</v>
      </c>
      <c r="I1086" s="28" t="s">
        <v>105</v>
      </c>
      <c r="J1086" s="15" t="s">
        <v>2427</v>
      </c>
      <c r="K1086" s="22">
        <v>42</v>
      </c>
      <c r="L1086" s="11"/>
    </row>
    <row r="1087" spans="1:13">
      <c r="A1087" s="13" t="s">
        <v>44</v>
      </c>
      <c r="B1087" s="25" t="s">
        <v>3203</v>
      </c>
      <c r="C1087" s="15"/>
      <c r="D1087" s="25" t="s">
        <v>2304</v>
      </c>
      <c r="E1087" s="20" t="s">
        <v>2520</v>
      </c>
      <c r="F1087" s="28"/>
      <c r="G1087" s="17"/>
      <c r="H1087" s="283">
        <v>97683</v>
      </c>
      <c r="I1087" s="28" t="s">
        <v>105</v>
      </c>
      <c r="J1087" s="15" t="s">
        <v>2427</v>
      </c>
      <c r="K1087" s="22">
        <v>49</v>
      </c>
      <c r="L1087" s="11"/>
    </row>
    <row r="1088" spans="1:13">
      <c r="A1088" s="13" t="s">
        <v>45</v>
      </c>
      <c r="B1088" s="21" t="s">
        <v>524</v>
      </c>
      <c r="C1088" s="15"/>
      <c r="D1088" s="28" t="s">
        <v>512</v>
      </c>
      <c r="E1088" s="20" t="s">
        <v>2520</v>
      </c>
      <c r="F1088" s="21"/>
      <c r="G1088" s="17"/>
      <c r="H1088" s="358" t="s">
        <v>3219</v>
      </c>
      <c r="I1088" s="280" t="s">
        <v>105</v>
      </c>
      <c r="J1088" s="26" t="s">
        <v>898</v>
      </c>
      <c r="K1088" s="20">
        <v>53</v>
      </c>
      <c r="L1088" s="11"/>
    </row>
    <row r="1089" spans="1:13">
      <c r="A1089" s="13" t="s">
        <v>47</v>
      </c>
      <c r="B1089" s="21" t="s">
        <v>3193</v>
      </c>
      <c r="C1089" s="15"/>
      <c r="D1089" s="21" t="s">
        <v>3183</v>
      </c>
      <c r="E1089" s="20" t="s">
        <v>2520</v>
      </c>
      <c r="F1089" s="21"/>
      <c r="G1089" s="17"/>
      <c r="H1089" s="358" t="s">
        <v>3220</v>
      </c>
      <c r="I1089" s="280" t="s">
        <v>105</v>
      </c>
      <c r="J1089" s="26" t="s">
        <v>898</v>
      </c>
      <c r="K1089" s="20">
        <v>59</v>
      </c>
      <c r="L1089" s="11"/>
    </row>
    <row r="1090" spans="1:13">
      <c r="A1090" s="13" t="s">
        <v>9</v>
      </c>
      <c r="B1090" s="21"/>
      <c r="C1090" s="15"/>
      <c r="D1090" s="21"/>
      <c r="E1090" s="21"/>
      <c r="F1090" s="28"/>
      <c r="G1090" s="17"/>
      <c r="H1090" s="21"/>
      <c r="I1090" s="21"/>
      <c r="J1090" s="15"/>
      <c r="K1090" s="27"/>
      <c r="L1090" s="11"/>
    </row>
    <row r="1091" spans="1:13">
      <c r="A1091" s="5" t="s">
        <v>2529</v>
      </c>
      <c r="B1091" s="6"/>
      <c r="C1091" s="9"/>
      <c r="D1091" s="6"/>
      <c r="E1091" s="6"/>
      <c r="F1091" s="48"/>
      <c r="G1091" s="7"/>
      <c r="H1091" s="6"/>
      <c r="I1091" s="6"/>
      <c r="J1091" s="9"/>
      <c r="K1091" s="10"/>
      <c r="L1091" s="11"/>
      <c r="M1091" s="323"/>
    </row>
    <row r="1092" spans="1:13">
      <c r="A1092" s="13" t="s">
        <v>118</v>
      </c>
      <c r="B1092" s="21" t="s">
        <v>3175</v>
      </c>
      <c r="C1092" s="15"/>
      <c r="D1092" s="21" t="s">
        <v>3215</v>
      </c>
      <c r="E1092" s="17" t="s">
        <v>2531</v>
      </c>
      <c r="F1092" s="28"/>
      <c r="G1092" s="17"/>
      <c r="H1092" s="111" t="s">
        <v>3221</v>
      </c>
      <c r="I1092" s="28" t="s">
        <v>2463</v>
      </c>
      <c r="J1092" s="15" t="s">
        <v>3222</v>
      </c>
      <c r="K1092" s="22">
        <v>35</v>
      </c>
      <c r="L1092" s="11"/>
    </row>
    <row r="1093" spans="1:13">
      <c r="A1093" s="13" t="s">
        <v>36</v>
      </c>
      <c r="B1093" s="25" t="s">
        <v>3223</v>
      </c>
      <c r="C1093" s="26"/>
      <c r="D1093" s="25" t="s">
        <v>153</v>
      </c>
      <c r="E1093" s="24" t="s">
        <v>2531</v>
      </c>
      <c r="F1093" s="58"/>
      <c r="G1093" s="56"/>
      <c r="H1093" s="359">
        <v>222030</v>
      </c>
      <c r="I1093" s="25" t="s">
        <v>1312</v>
      </c>
      <c r="J1093" s="26" t="s">
        <v>2532</v>
      </c>
      <c r="K1093" s="20">
        <v>42</v>
      </c>
      <c r="L1093" s="11"/>
    </row>
    <row r="1094" spans="1:13">
      <c r="A1094" s="13" t="s">
        <v>44</v>
      </c>
      <c r="B1094" s="21" t="s">
        <v>3175</v>
      </c>
      <c r="C1094" s="15"/>
      <c r="D1094" s="21" t="s">
        <v>3224</v>
      </c>
      <c r="E1094" s="20" t="s">
        <v>2531</v>
      </c>
      <c r="F1094" s="28"/>
      <c r="G1094" s="17"/>
      <c r="H1094" s="359">
        <v>210417</v>
      </c>
      <c r="I1094" s="28" t="s">
        <v>105</v>
      </c>
      <c r="J1094" s="15" t="s">
        <v>2427</v>
      </c>
      <c r="K1094" s="22">
        <v>44</v>
      </c>
      <c r="L1094" s="11"/>
    </row>
    <row r="1095" spans="1:13">
      <c r="A1095" s="13" t="s">
        <v>45</v>
      </c>
      <c r="B1095" s="21" t="s">
        <v>3203</v>
      </c>
      <c r="C1095" s="26"/>
      <c r="D1095" s="25" t="s">
        <v>2304</v>
      </c>
      <c r="E1095" s="24" t="s">
        <v>2531</v>
      </c>
      <c r="F1095" s="58"/>
      <c r="G1095" s="56"/>
      <c r="H1095" s="359">
        <v>166863</v>
      </c>
      <c r="I1095" s="25" t="s">
        <v>1312</v>
      </c>
      <c r="J1095" s="26" t="s">
        <v>2532</v>
      </c>
      <c r="K1095" s="20">
        <v>50</v>
      </c>
      <c r="L1095" s="11"/>
    </row>
    <row r="1096" spans="1:13">
      <c r="A1096" s="13" t="s">
        <v>9</v>
      </c>
      <c r="B1096" s="21"/>
      <c r="C1096" s="15"/>
      <c r="D1096" s="21"/>
      <c r="E1096" s="21"/>
      <c r="F1096" s="28"/>
      <c r="G1096" s="17"/>
      <c r="H1096" s="21"/>
      <c r="I1096" s="21"/>
      <c r="J1096" s="15"/>
      <c r="K1096" s="27"/>
      <c r="L1096" s="11"/>
    </row>
    <row r="1097" spans="1:13">
      <c r="A1097" s="5" t="s">
        <v>2539</v>
      </c>
      <c r="B1097" s="6"/>
      <c r="C1097" s="9"/>
      <c r="D1097" s="6"/>
      <c r="E1097" s="6"/>
      <c r="F1097" s="48"/>
      <c r="G1097" s="7"/>
      <c r="H1097" s="6"/>
      <c r="I1097" s="6"/>
      <c r="J1097" s="9"/>
      <c r="K1097" s="10"/>
      <c r="L1097" s="11"/>
      <c r="M1097" s="323"/>
    </row>
    <row r="1098" spans="1:13">
      <c r="A1098" s="13" t="s">
        <v>118</v>
      </c>
      <c r="B1098" s="21" t="s">
        <v>3175</v>
      </c>
      <c r="C1098" s="15"/>
      <c r="D1098" s="21" t="s">
        <v>3215</v>
      </c>
      <c r="E1098" s="17" t="s">
        <v>2540</v>
      </c>
      <c r="F1098" s="28"/>
      <c r="G1098" s="17"/>
      <c r="H1098" s="111" t="s">
        <v>3225</v>
      </c>
      <c r="I1098" s="28" t="s">
        <v>2463</v>
      </c>
      <c r="J1098" s="15" t="s">
        <v>3222</v>
      </c>
      <c r="K1098" s="22">
        <v>35</v>
      </c>
      <c r="L1098" s="11"/>
    </row>
    <row r="1099" spans="1:13">
      <c r="A1099" s="13" t="s">
        <v>36</v>
      </c>
      <c r="B1099" s="21" t="s">
        <v>3197</v>
      </c>
      <c r="C1099" s="15"/>
      <c r="D1099" s="21" t="s">
        <v>2767</v>
      </c>
      <c r="E1099" s="17" t="s">
        <v>2540</v>
      </c>
      <c r="F1099" s="28"/>
      <c r="G1099" s="17"/>
      <c r="H1099" s="111" t="s">
        <v>3226</v>
      </c>
      <c r="I1099" s="21" t="s">
        <v>1007</v>
      </c>
      <c r="J1099" s="15" t="s">
        <v>2470</v>
      </c>
      <c r="K1099" s="22">
        <v>41</v>
      </c>
      <c r="L1099" s="11"/>
    </row>
    <row r="1100" spans="1:13">
      <c r="A1100" s="13" t="s">
        <v>9</v>
      </c>
      <c r="B1100" s="21"/>
      <c r="C1100" s="15"/>
      <c r="D1100" s="21"/>
      <c r="E1100" s="21"/>
      <c r="F1100" s="28"/>
      <c r="G1100" s="17"/>
      <c r="H1100" s="21"/>
      <c r="I1100" s="21"/>
      <c r="J1100" s="15"/>
      <c r="K1100" s="27"/>
      <c r="L1100" s="11"/>
    </row>
    <row r="1101" spans="1:13">
      <c r="A1101" s="5" t="s">
        <v>2549</v>
      </c>
      <c r="B1101" s="6"/>
      <c r="C1101" s="9"/>
      <c r="D1101" s="6"/>
      <c r="E1101" s="6"/>
      <c r="F1101" s="48"/>
      <c r="G1101" s="7"/>
      <c r="H1101" s="6"/>
      <c r="I1101" s="6"/>
      <c r="J1101" s="9"/>
      <c r="K1101" s="10"/>
      <c r="L1101" s="11"/>
      <c r="M1101" s="323"/>
    </row>
    <row r="1102" spans="1:13">
      <c r="A1102" s="13" t="s">
        <v>36</v>
      </c>
      <c r="B1102" s="21" t="s">
        <v>3197</v>
      </c>
      <c r="C1102" s="15"/>
      <c r="D1102" s="21" t="s">
        <v>2767</v>
      </c>
      <c r="E1102" s="17" t="s">
        <v>2550</v>
      </c>
      <c r="F1102" s="28"/>
      <c r="G1102" s="17"/>
      <c r="H1102" s="111">
        <v>283600</v>
      </c>
      <c r="I1102" s="21" t="s">
        <v>1007</v>
      </c>
      <c r="J1102" s="15" t="s">
        <v>2470</v>
      </c>
      <c r="K1102" s="22">
        <v>41</v>
      </c>
      <c r="L1102" s="11"/>
    </row>
    <row r="1103" spans="1:13">
      <c r="A1103" s="13" t="s">
        <v>9</v>
      </c>
      <c r="B1103" s="21"/>
      <c r="C1103" s="15"/>
      <c r="D1103" s="21"/>
      <c r="E1103" s="21"/>
      <c r="F1103" s="28"/>
      <c r="G1103" s="17"/>
      <c r="H1103" s="21"/>
      <c r="I1103" s="21"/>
      <c r="J1103" s="15"/>
      <c r="K1103" s="27"/>
      <c r="L1103" s="11"/>
    </row>
    <row r="1104" spans="1:13">
      <c r="A1104" s="5" t="s">
        <v>2553</v>
      </c>
      <c r="B1104" s="6"/>
      <c r="C1104" s="9"/>
      <c r="D1104" s="6"/>
      <c r="E1104" s="6"/>
      <c r="F1104" s="48"/>
      <c r="G1104" s="7"/>
      <c r="H1104" s="6"/>
      <c r="I1104" s="6"/>
      <c r="J1104" s="9"/>
      <c r="K1104" s="10"/>
      <c r="L1104" s="11"/>
      <c r="M1104" s="323"/>
    </row>
    <row r="1105" spans="1:13">
      <c r="A1105" s="13" t="s">
        <v>36</v>
      </c>
      <c r="B1105" s="21" t="s">
        <v>3197</v>
      </c>
      <c r="C1105" s="15"/>
      <c r="D1105" s="21" t="s">
        <v>2767</v>
      </c>
      <c r="E1105" s="17" t="s">
        <v>2554</v>
      </c>
      <c r="F1105" s="28"/>
      <c r="G1105" s="17"/>
      <c r="H1105" s="111">
        <v>357600</v>
      </c>
      <c r="I1105" s="21" t="s">
        <v>1007</v>
      </c>
      <c r="J1105" s="15" t="s">
        <v>2470</v>
      </c>
      <c r="K1105" s="22">
        <v>41</v>
      </c>
      <c r="L1105" s="11"/>
    </row>
    <row r="1106" spans="1:13">
      <c r="A1106" s="13" t="s">
        <v>9</v>
      </c>
      <c r="B1106" s="21"/>
      <c r="C1106" s="15"/>
      <c r="D1106" s="21"/>
      <c r="E1106" s="21"/>
      <c r="F1106" s="28"/>
      <c r="G1106" s="17"/>
      <c r="H1106" s="21"/>
      <c r="I1106" s="21"/>
      <c r="J1106" s="15"/>
      <c r="K1106" s="27"/>
      <c r="L1106" s="11"/>
    </row>
    <row r="1107" spans="1:13">
      <c r="A1107" s="5" t="s">
        <v>2556</v>
      </c>
      <c r="B1107" s="6"/>
      <c r="C1107" s="9"/>
      <c r="D1107" s="6"/>
      <c r="E1107" s="6"/>
      <c r="F1107" s="48"/>
      <c r="G1107" s="7"/>
      <c r="H1107" s="6"/>
      <c r="I1107" s="6"/>
      <c r="J1107" s="9"/>
      <c r="K1107" s="10"/>
      <c r="L1107" s="11"/>
      <c r="M1107" s="323"/>
    </row>
    <row r="1108" spans="1:13">
      <c r="A1108" s="13" t="s">
        <v>36</v>
      </c>
      <c r="B1108" s="21" t="s">
        <v>3197</v>
      </c>
      <c r="C1108" s="15"/>
      <c r="D1108" s="21" t="s">
        <v>2767</v>
      </c>
      <c r="E1108" s="17" t="s">
        <v>2557</v>
      </c>
      <c r="F1108" s="28"/>
      <c r="G1108" s="17"/>
      <c r="H1108" s="111">
        <v>408400</v>
      </c>
      <c r="I1108" s="21" t="s">
        <v>1007</v>
      </c>
      <c r="J1108" s="15" t="s">
        <v>2470</v>
      </c>
      <c r="K1108" s="22">
        <v>41</v>
      </c>
      <c r="L1108" s="11"/>
    </row>
    <row r="1109" spans="1:13">
      <c r="A1109" s="13" t="s">
        <v>9</v>
      </c>
      <c r="B1109" s="21"/>
      <c r="C1109" s="15"/>
      <c r="D1109" s="21"/>
      <c r="E1109" s="21"/>
      <c r="F1109" s="28"/>
      <c r="G1109" s="17"/>
      <c r="H1109" s="21"/>
      <c r="I1109" s="21"/>
      <c r="J1109" s="15"/>
      <c r="K1109" s="27"/>
      <c r="L1109" s="11"/>
    </row>
    <row r="1110" spans="1:13">
      <c r="A1110" s="5" t="s">
        <v>2559</v>
      </c>
      <c r="B1110" s="6"/>
      <c r="C1110" s="9"/>
      <c r="D1110" s="6"/>
      <c r="E1110" s="6"/>
      <c r="F1110" s="48"/>
      <c r="G1110" s="7"/>
      <c r="H1110" s="6"/>
      <c r="I1110" s="6"/>
      <c r="J1110" s="9"/>
      <c r="K1110" s="10"/>
      <c r="L1110" s="11"/>
      <c r="M1110" s="323"/>
    </row>
    <row r="1111" spans="1:13">
      <c r="A1111" s="13" t="s">
        <v>36</v>
      </c>
      <c r="B1111" s="21" t="s">
        <v>3197</v>
      </c>
      <c r="C1111" s="15"/>
      <c r="D1111" s="21" t="s">
        <v>2767</v>
      </c>
      <c r="E1111" s="17" t="s">
        <v>2560</v>
      </c>
      <c r="F1111" s="28"/>
      <c r="G1111" s="17"/>
      <c r="H1111" s="111">
        <v>572000</v>
      </c>
      <c r="I1111" s="21" t="s">
        <v>1007</v>
      </c>
      <c r="J1111" s="15" t="s">
        <v>3227</v>
      </c>
      <c r="K1111" s="22">
        <v>40</v>
      </c>
      <c r="L1111" s="11"/>
    </row>
    <row r="1112" spans="1:13">
      <c r="A1112" s="13" t="s">
        <v>9</v>
      </c>
      <c r="B1112" s="21"/>
      <c r="C1112" s="15"/>
      <c r="D1112" s="21"/>
      <c r="E1112" s="21"/>
      <c r="F1112" s="28"/>
      <c r="G1112" s="17"/>
      <c r="H1112" s="21"/>
      <c r="I1112" s="21"/>
      <c r="J1112" s="15"/>
      <c r="K1112" s="27"/>
      <c r="L1112" s="11"/>
    </row>
    <row r="1113" spans="1:13">
      <c r="A1113" s="5" t="s">
        <v>3228</v>
      </c>
      <c r="B1113" s="9"/>
      <c r="C1113" s="277"/>
      <c r="D1113" s="6" t="s">
        <v>3229</v>
      </c>
      <c r="E1113" s="6"/>
      <c r="F1113" s="48"/>
      <c r="G1113" s="7"/>
      <c r="H1113" s="10"/>
      <c r="I1113" s="6"/>
      <c r="J1113" s="9"/>
      <c r="K1113" s="10"/>
      <c r="L1113" s="11"/>
      <c r="M1113" s="323"/>
    </row>
    <row r="1114" spans="1:13">
      <c r="A1114" s="13" t="s">
        <v>36</v>
      </c>
      <c r="B1114" s="21" t="s">
        <v>1819</v>
      </c>
      <c r="C1114" s="15"/>
      <c r="D1114" s="21" t="s">
        <v>97</v>
      </c>
      <c r="E1114" s="17" t="s">
        <v>552</v>
      </c>
      <c r="F1114" s="28"/>
      <c r="G1114" s="17"/>
      <c r="H1114" s="18">
        <v>14.79</v>
      </c>
      <c r="I1114" s="21" t="s">
        <v>255</v>
      </c>
      <c r="J1114" s="15" t="s">
        <v>3230</v>
      </c>
      <c r="K1114" s="22">
        <v>40</v>
      </c>
      <c r="L1114" s="11"/>
    </row>
    <row r="1115" spans="1:13">
      <c r="A1115" s="13" t="s">
        <v>44</v>
      </c>
      <c r="B1115" s="21" t="s">
        <v>205</v>
      </c>
      <c r="C1115" s="15"/>
      <c r="D1115" s="21" t="s">
        <v>235</v>
      </c>
      <c r="E1115" s="17" t="s">
        <v>552</v>
      </c>
      <c r="F1115" s="231"/>
      <c r="G1115" s="17" t="s">
        <v>202</v>
      </c>
      <c r="H1115" s="18">
        <v>20.350000000000001</v>
      </c>
      <c r="I1115" s="28" t="s">
        <v>15</v>
      </c>
      <c r="J1115" s="15" t="s">
        <v>3231</v>
      </c>
      <c r="K1115" s="22">
        <v>46</v>
      </c>
      <c r="L1115" s="11"/>
    </row>
    <row r="1116" spans="1:13">
      <c r="A1116" s="13" t="s">
        <v>45</v>
      </c>
      <c r="B1116" s="21" t="s">
        <v>413</v>
      </c>
      <c r="C1116" s="15"/>
      <c r="D1116" s="21" t="s">
        <v>771</v>
      </c>
      <c r="E1116" s="17" t="s">
        <v>552</v>
      </c>
      <c r="F1116" s="28"/>
      <c r="G1116" s="17"/>
      <c r="H1116" s="18">
        <v>23.6</v>
      </c>
      <c r="I1116" s="21" t="s">
        <v>3232</v>
      </c>
      <c r="J1116" s="15" t="s">
        <v>881</v>
      </c>
      <c r="K1116" s="22">
        <v>50</v>
      </c>
      <c r="L1116" s="11"/>
    </row>
    <row r="1117" spans="1:13">
      <c r="A1117" s="13" t="s">
        <v>9</v>
      </c>
      <c r="B1117" s="21"/>
      <c r="C1117" s="15"/>
      <c r="D1117" s="21"/>
      <c r="E1117" s="21"/>
      <c r="F1117" s="28"/>
      <c r="G1117" s="17"/>
      <c r="H1117" s="27"/>
      <c r="I1117" s="21"/>
      <c r="J1117" s="15"/>
      <c r="K1117" s="27"/>
      <c r="L1117" s="11"/>
    </row>
    <row r="1118" spans="1:13">
      <c r="A1118" s="5" t="s">
        <v>3228</v>
      </c>
      <c r="B1118" s="9"/>
      <c r="C1118" s="277"/>
      <c r="D1118" s="6" t="s">
        <v>3233</v>
      </c>
      <c r="E1118" s="6"/>
      <c r="F1118" s="48"/>
      <c r="G1118" s="7"/>
      <c r="H1118" s="10"/>
      <c r="I1118" s="6"/>
      <c r="J1118" s="9"/>
      <c r="K1118" s="10"/>
      <c r="L1118" s="11"/>
      <c r="M1118" s="323"/>
    </row>
    <row r="1119" spans="1:13">
      <c r="A1119" s="13" t="s">
        <v>3099</v>
      </c>
      <c r="B1119" s="21" t="s">
        <v>1785</v>
      </c>
      <c r="C1119" s="15"/>
      <c r="D1119" s="21" t="s">
        <v>1786</v>
      </c>
      <c r="E1119" s="17" t="s">
        <v>40</v>
      </c>
      <c r="F1119" s="28"/>
      <c r="G1119" s="17"/>
      <c r="H1119" s="361">
        <v>17.7</v>
      </c>
      <c r="I1119" s="21" t="s">
        <v>1045</v>
      </c>
      <c r="J1119" s="15" t="s">
        <v>2837</v>
      </c>
      <c r="K1119" s="22">
        <v>35</v>
      </c>
      <c r="L1119" s="11"/>
    </row>
    <row r="1120" spans="1:13">
      <c r="A1120" s="13" t="s">
        <v>3101</v>
      </c>
      <c r="B1120" s="413" t="s">
        <v>46</v>
      </c>
      <c r="C1120" s="23"/>
      <c r="D1120" s="117" t="s">
        <v>5</v>
      </c>
      <c r="E1120" s="17" t="s">
        <v>40</v>
      </c>
      <c r="F1120" s="28"/>
      <c r="G1120" s="410"/>
      <c r="H1120" s="362">
        <v>20.6</v>
      </c>
      <c r="I1120" s="117" t="s">
        <v>15</v>
      </c>
      <c r="J1120" s="23" t="s">
        <v>3234</v>
      </c>
      <c r="K1120" s="45">
        <v>41</v>
      </c>
      <c r="L1120" s="11"/>
    </row>
    <row r="1121" spans="1:13">
      <c r="A1121" s="13" t="s">
        <v>3103</v>
      </c>
      <c r="B1121" s="21" t="s">
        <v>412</v>
      </c>
      <c r="C1121" s="15"/>
      <c r="D1121" s="21" t="s">
        <v>196</v>
      </c>
      <c r="E1121" s="17" t="s">
        <v>40</v>
      </c>
      <c r="F1121" s="28"/>
      <c r="G1121" s="17"/>
      <c r="H1121" s="361">
        <v>18.100000000000001</v>
      </c>
      <c r="I1121" s="21" t="s">
        <v>255</v>
      </c>
      <c r="J1121" s="15" t="s">
        <v>3235</v>
      </c>
      <c r="K1121" s="22">
        <v>45</v>
      </c>
      <c r="L1121" s="11"/>
    </row>
    <row r="1122" spans="1:13">
      <c r="A1122" s="13" t="s">
        <v>9</v>
      </c>
      <c r="B1122" s="21"/>
      <c r="C1122" s="15"/>
      <c r="D1122" s="21"/>
      <c r="E1122" s="21"/>
      <c r="F1122" s="28"/>
      <c r="G1122" s="17"/>
      <c r="H1122" s="361"/>
      <c r="I1122" s="21"/>
      <c r="J1122" s="15"/>
      <c r="K1122" s="27"/>
      <c r="L1122" s="11"/>
    </row>
    <row r="1123" spans="1:13">
      <c r="A1123" s="5" t="s">
        <v>2602</v>
      </c>
      <c r="B1123" s="9"/>
      <c r="C1123" s="277"/>
      <c r="D1123" s="6" t="s">
        <v>3236</v>
      </c>
      <c r="E1123" s="6"/>
      <c r="F1123" s="48"/>
      <c r="G1123" s="7"/>
      <c r="H1123" s="150"/>
      <c r="I1123" s="6"/>
      <c r="J1123" s="9"/>
      <c r="K1123" s="10"/>
      <c r="L1123" s="11"/>
      <c r="M1123" s="323"/>
    </row>
    <row r="1124" spans="1:13">
      <c r="A1124" s="13" t="s">
        <v>3099</v>
      </c>
      <c r="B1124" s="21" t="s">
        <v>1843</v>
      </c>
      <c r="C1124" s="15"/>
      <c r="D1124" s="21" t="s">
        <v>97</v>
      </c>
      <c r="E1124" s="17" t="s">
        <v>40</v>
      </c>
      <c r="F1124" s="28"/>
      <c r="G1124" s="220"/>
      <c r="H1124" s="361">
        <v>14.8</v>
      </c>
      <c r="I1124" s="21" t="s">
        <v>15</v>
      </c>
      <c r="J1124" s="15" t="s">
        <v>3237</v>
      </c>
      <c r="K1124" s="22">
        <v>39</v>
      </c>
      <c r="L1124" s="11"/>
    </row>
    <row r="1125" spans="1:13">
      <c r="A1125" s="118"/>
      <c r="B1125" s="119" t="s">
        <v>3238</v>
      </c>
      <c r="C1125" s="120"/>
      <c r="D1125" s="119" t="s">
        <v>2684</v>
      </c>
      <c r="E1125" s="122" t="s">
        <v>40</v>
      </c>
      <c r="F1125" s="121"/>
      <c r="G1125" s="122"/>
      <c r="H1125" s="439">
        <v>12.2</v>
      </c>
      <c r="I1125" s="119"/>
      <c r="J1125" s="120" t="s">
        <v>107</v>
      </c>
      <c r="K1125" s="124">
        <v>35</v>
      </c>
      <c r="L1125" s="11"/>
    </row>
    <row r="1126" spans="1:13">
      <c r="A1126" s="13" t="s">
        <v>9</v>
      </c>
      <c r="B1126" s="50"/>
      <c r="C1126" s="51"/>
      <c r="D1126" s="50"/>
      <c r="E1126" s="52"/>
      <c r="F1126" s="53"/>
      <c r="G1126" s="52"/>
      <c r="H1126" s="440"/>
      <c r="I1126" s="50"/>
      <c r="J1126" s="51"/>
      <c r="K1126" s="55"/>
      <c r="L1126" s="11"/>
    </row>
    <row r="1127" spans="1:13">
      <c r="A1127" s="5" t="s">
        <v>1822</v>
      </c>
      <c r="B1127" s="9"/>
      <c r="C1127" s="277"/>
      <c r="D1127" s="6" t="s">
        <v>3239</v>
      </c>
      <c r="E1127" s="6"/>
      <c r="F1127" s="48"/>
      <c r="G1127" s="7"/>
      <c r="H1127" s="150"/>
      <c r="I1127" s="6"/>
      <c r="J1127" s="9"/>
      <c r="K1127" s="10"/>
      <c r="L1127" s="11"/>
      <c r="M1127" s="323"/>
    </row>
    <row r="1128" spans="1:13">
      <c r="A1128" s="13" t="s">
        <v>3101</v>
      </c>
      <c r="B1128" s="21" t="s">
        <v>1823</v>
      </c>
      <c r="C1128" s="15"/>
      <c r="D1128" s="21" t="s">
        <v>121</v>
      </c>
      <c r="E1128" s="17" t="s">
        <v>40</v>
      </c>
      <c r="F1128" s="28"/>
      <c r="G1128" s="17"/>
      <c r="H1128" s="361">
        <v>14.4</v>
      </c>
      <c r="I1128" s="21" t="s">
        <v>71</v>
      </c>
      <c r="J1128" s="15" t="s">
        <v>3240</v>
      </c>
      <c r="K1128" s="22">
        <v>44</v>
      </c>
      <c r="L1128" s="11"/>
    </row>
    <row r="1129" spans="1:13">
      <c r="A1129" s="13" t="s">
        <v>3103</v>
      </c>
      <c r="B1129" s="21" t="s">
        <v>412</v>
      </c>
      <c r="C1129" s="15"/>
      <c r="D1129" s="21" t="s">
        <v>196</v>
      </c>
      <c r="E1129" s="17" t="s">
        <v>40</v>
      </c>
      <c r="F1129" s="28"/>
      <c r="G1129" s="17"/>
      <c r="H1129" s="361">
        <v>18.100000000000001</v>
      </c>
      <c r="I1129" s="21" t="s">
        <v>255</v>
      </c>
      <c r="J1129" s="15" t="s">
        <v>3235</v>
      </c>
      <c r="K1129" s="22">
        <v>45</v>
      </c>
      <c r="L1129" s="11"/>
    </row>
    <row r="1130" spans="1:13">
      <c r="A1130" s="13" t="s">
        <v>9</v>
      </c>
      <c r="B1130" s="29"/>
      <c r="C1130" s="15"/>
      <c r="D1130" s="29"/>
      <c r="E1130" s="29"/>
      <c r="F1130" s="28"/>
      <c r="G1130" s="17"/>
      <c r="H1130" s="361"/>
      <c r="I1130" s="21"/>
      <c r="J1130" s="15"/>
      <c r="K1130" s="22"/>
      <c r="L1130" s="11"/>
    </row>
    <row r="1131" spans="1:13">
      <c r="A1131" s="5" t="s">
        <v>1822</v>
      </c>
      <c r="B1131" s="9"/>
      <c r="C1131" s="277"/>
      <c r="D1131" s="6" t="s">
        <v>2588</v>
      </c>
      <c r="E1131" s="6"/>
      <c r="F1131" s="48"/>
      <c r="G1131" s="7"/>
      <c r="H1131" s="150"/>
      <c r="I1131" s="6"/>
      <c r="J1131" s="9"/>
      <c r="K1131" s="10"/>
      <c r="L1131" s="11"/>
      <c r="M1131" s="323"/>
    </row>
    <row r="1132" spans="1:13">
      <c r="A1132" s="13" t="s">
        <v>3104</v>
      </c>
      <c r="B1132" s="21" t="s">
        <v>1823</v>
      </c>
      <c r="C1132" s="15"/>
      <c r="D1132" s="21" t="s">
        <v>121</v>
      </c>
      <c r="E1132" s="17" t="s">
        <v>40</v>
      </c>
      <c r="F1132" s="28"/>
      <c r="G1132" s="30"/>
      <c r="H1132" s="362">
        <v>15.7</v>
      </c>
      <c r="I1132" s="29" t="s">
        <v>15</v>
      </c>
      <c r="J1132" s="23" t="s">
        <v>2575</v>
      </c>
      <c r="K1132" s="45">
        <v>54</v>
      </c>
      <c r="L1132" s="11"/>
    </row>
    <row r="1133" spans="1:13">
      <c r="A1133" s="13" t="s">
        <v>3106</v>
      </c>
      <c r="B1133" s="21" t="s">
        <v>3241</v>
      </c>
      <c r="C1133" s="15"/>
      <c r="D1133" s="21" t="s">
        <v>121</v>
      </c>
      <c r="E1133" s="17" t="s">
        <v>40</v>
      </c>
      <c r="F1133" s="28"/>
      <c r="G1133" s="17"/>
      <c r="H1133" s="361">
        <v>15.5</v>
      </c>
      <c r="I1133" s="21" t="s">
        <v>163</v>
      </c>
      <c r="J1133" s="15" t="s">
        <v>3242</v>
      </c>
      <c r="K1133" s="22">
        <v>55</v>
      </c>
      <c r="L1133" s="11"/>
    </row>
    <row r="1134" spans="1:13">
      <c r="A1134" s="13" t="s">
        <v>9</v>
      </c>
      <c r="B1134" s="21"/>
      <c r="C1134" s="15"/>
      <c r="D1134" s="21"/>
      <c r="E1134" s="21"/>
      <c r="F1134" s="28"/>
      <c r="G1134" s="17"/>
      <c r="H1134" s="361"/>
      <c r="I1134" s="21"/>
      <c r="J1134" s="15"/>
      <c r="K1134" s="27"/>
      <c r="L1134" s="11"/>
    </row>
    <row r="1135" spans="1:13">
      <c r="A1135" s="5" t="s">
        <v>2602</v>
      </c>
      <c r="B1135" s="9"/>
      <c r="C1135" s="277"/>
      <c r="D1135" s="6" t="s">
        <v>3243</v>
      </c>
      <c r="E1135" s="6"/>
      <c r="F1135" s="48"/>
      <c r="G1135" s="7"/>
      <c r="H1135" s="150"/>
      <c r="I1135" s="6"/>
      <c r="J1135" s="9"/>
      <c r="K1135" s="10"/>
      <c r="L1135" s="11"/>
      <c r="M1135" s="323"/>
    </row>
    <row r="1136" spans="1:13">
      <c r="A1136" s="13" t="s">
        <v>3099</v>
      </c>
      <c r="B1136" s="21" t="s">
        <v>3244</v>
      </c>
      <c r="C1136" s="15"/>
      <c r="D1136" s="21" t="s">
        <v>407</v>
      </c>
      <c r="E1136" s="17" t="s">
        <v>40</v>
      </c>
      <c r="F1136" s="28"/>
      <c r="G1136" s="17"/>
      <c r="H1136" s="361">
        <v>22.2</v>
      </c>
      <c r="I1136" s="21" t="s">
        <v>290</v>
      </c>
      <c r="J1136" s="15" t="s">
        <v>3245</v>
      </c>
      <c r="K1136" s="22">
        <v>38</v>
      </c>
      <c r="L1136" s="11"/>
    </row>
    <row r="1137" spans="1:13">
      <c r="A1137" s="13" t="s">
        <v>9</v>
      </c>
      <c r="B1137" s="21"/>
      <c r="C1137" s="15"/>
      <c r="D1137" s="21"/>
      <c r="E1137" s="21"/>
      <c r="F1137" s="28"/>
      <c r="G1137" s="17"/>
      <c r="H1137" s="361"/>
      <c r="I1137" s="21"/>
      <c r="J1137" s="15"/>
      <c r="K1137" s="27"/>
      <c r="L1137" s="11"/>
    </row>
    <row r="1138" spans="1:13">
      <c r="A1138" s="5" t="s">
        <v>338</v>
      </c>
      <c r="B1138" s="9"/>
      <c r="C1138" s="277"/>
      <c r="D1138" s="6" t="s">
        <v>3246</v>
      </c>
      <c r="E1138" s="6"/>
      <c r="F1138" s="48"/>
      <c r="G1138" s="7"/>
      <c r="H1138" s="150"/>
      <c r="I1138" s="6"/>
      <c r="J1138" s="9"/>
      <c r="K1138" s="10"/>
      <c r="L1138" s="11"/>
      <c r="M1138" s="323"/>
    </row>
    <row r="1139" spans="1:13">
      <c r="A1139" s="13" t="s">
        <v>3103</v>
      </c>
      <c r="B1139" s="21" t="s">
        <v>3241</v>
      </c>
      <c r="C1139" s="15"/>
      <c r="D1139" s="21" t="s">
        <v>121</v>
      </c>
      <c r="E1139" s="17" t="s">
        <v>40</v>
      </c>
      <c r="F1139" s="28"/>
      <c r="G1139" s="17"/>
      <c r="H1139" s="361">
        <v>10.7</v>
      </c>
      <c r="I1139" s="21" t="s">
        <v>163</v>
      </c>
      <c r="J1139" s="15" t="s">
        <v>2601</v>
      </c>
      <c r="K1139" s="22">
        <v>46</v>
      </c>
      <c r="L1139" s="11"/>
    </row>
    <row r="1140" spans="1:13">
      <c r="A1140" s="13" t="s">
        <v>9</v>
      </c>
      <c r="B1140" s="21" t="s">
        <v>3247</v>
      </c>
      <c r="C1140" s="15"/>
      <c r="D1140" s="21" t="s">
        <v>121</v>
      </c>
      <c r="E1140" s="17" t="s">
        <v>40</v>
      </c>
      <c r="F1140" s="28"/>
      <c r="G1140" s="17"/>
      <c r="H1140" s="361">
        <v>10.7</v>
      </c>
      <c r="I1140" s="21" t="s">
        <v>163</v>
      </c>
      <c r="J1140" s="15" t="s">
        <v>2601</v>
      </c>
      <c r="K1140" s="22">
        <v>46</v>
      </c>
      <c r="L1140" s="11"/>
    </row>
    <row r="1141" spans="1:13">
      <c r="A1141" s="13" t="s">
        <v>9</v>
      </c>
      <c r="B1141" s="21"/>
      <c r="C1141" s="15"/>
      <c r="D1141" s="21"/>
      <c r="E1141" s="21"/>
      <c r="F1141" s="28"/>
      <c r="G1141" s="17"/>
      <c r="H1141" s="361"/>
      <c r="I1141" s="21"/>
      <c r="J1141" s="15"/>
      <c r="K1141" s="27"/>
      <c r="L1141" s="11"/>
    </row>
    <row r="1142" spans="1:13">
      <c r="A1142" s="5" t="s">
        <v>338</v>
      </c>
      <c r="B1142" s="9"/>
      <c r="C1142" s="277"/>
      <c r="D1142" s="6" t="s">
        <v>2605</v>
      </c>
      <c r="E1142" s="6"/>
      <c r="F1142" s="48"/>
      <c r="G1142" s="7"/>
      <c r="H1142" s="150"/>
      <c r="I1142" s="6"/>
      <c r="J1142" s="9"/>
      <c r="K1142" s="10"/>
      <c r="L1142" s="11"/>
      <c r="M1142" s="323"/>
    </row>
    <row r="1143" spans="1:13">
      <c r="A1143" s="13" t="s">
        <v>3104</v>
      </c>
      <c r="B1143" s="21" t="s">
        <v>446</v>
      </c>
      <c r="C1143" s="15"/>
      <c r="D1143" s="21" t="s">
        <v>108</v>
      </c>
      <c r="E1143" s="17" t="s">
        <v>40</v>
      </c>
      <c r="F1143" s="28"/>
      <c r="G1143" s="17"/>
      <c r="H1143" s="326">
        <v>10.3</v>
      </c>
      <c r="I1143" s="21" t="s">
        <v>61</v>
      </c>
      <c r="J1143" s="15" t="s">
        <v>821</v>
      </c>
      <c r="K1143" s="22">
        <v>53</v>
      </c>
      <c r="L1143" s="11"/>
    </row>
    <row r="1144" spans="1:13">
      <c r="A1144" s="13" t="s">
        <v>9</v>
      </c>
      <c r="B1144" s="21"/>
      <c r="C1144" s="15"/>
      <c r="D1144" s="21"/>
      <c r="E1144" s="21"/>
      <c r="F1144" s="28"/>
      <c r="G1144" s="220"/>
      <c r="H1144" s="326"/>
      <c r="I1144" s="21"/>
      <c r="J1144" s="15"/>
      <c r="K1144" s="27"/>
      <c r="L1144" s="11"/>
    </row>
    <row r="1145" spans="1:13">
      <c r="A1145" s="5" t="s">
        <v>3248</v>
      </c>
      <c r="B1145" s="9"/>
      <c r="C1145" s="277"/>
      <c r="D1145" s="6" t="s">
        <v>3249</v>
      </c>
      <c r="E1145" s="6"/>
      <c r="F1145" s="48"/>
      <c r="G1145" s="7"/>
      <c r="H1145" s="10"/>
      <c r="I1145" s="6"/>
      <c r="J1145" s="9"/>
      <c r="K1145" s="10"/>
      <c r="L1145" s="11"/>
      <c r="M1145" s="323"/>
    </row>
    <row r="1146" spans="1:13">
      <c r="A1146" s="13" t="s">
        <v>3103</v>
      </c>
      <c r="B1146" s="21" t="s">
        <v>1886</v>
      </c>
      <c r="C1146" s="15"/>
      <c r="D1146" s="21" t="s">
        <v>1429</v>
      </c>
      <c r="E1146" s="17" t="s">
        <v>40</v>
      </c>
      <c r="F1146" s="28"/>
      <c r="G1146" s="17"/>
      <c r="H1146" s="361">
        <v>9.6</v>
      </c>
      <c r="I1146" s="21" t="s">
        <v>626</v>
      </c>
      <c r="J1146" s="15" t="s">
        <v>2609</v>
      </c>
      <c r="K1146" s="22">
        <v>46</v>
      </c>
      <c r="L1146" s="11"/>
    </row>
    <row r="1147" spans="1:13">
      <c r="A1147" s="13" t="s">
        <v>9</v>
      </c>
      <c r="B1147" s="21"/>
      <c r="C1147" s="15"/>
      <c r="D1147" s="21"/>
      <c r="E1147" s="17"/>
      <c r="F1147" s="28"/>
      <c r="G1147" s="17"/>
      <c r="H1147" s="326"/>
      <c r="I1147" s="21"/>
      <c r="J1147" s="15"/>
      <c r="K1147" s="22"/>
      <c r="L1147" s="11"/>
    </row>
    <row r="1148" spans="1:13">
      <c r="A1148" s="5" t="s">
        <v>355</v>
      </c>
      <c r="B1148" s="9"/>
      <c r="C1148" s="389"/>
      <c r="D1148" s="6" t="s">
        <v>3250</v>
      </c>
      <c r="E1148" s="6"/>
      <c r="F1148" s="48"/>
      <c r="G1148" s="7"/>
      <c r="H1148" s="10"/>
      <c r="I1148" s="6"/>
      <c r="J1148" s="9"/>
      <c r="K1148" s="10"/>
      <c r="L1148" s="11"/>
      <c r="M1148" s="323"/>
    </row>
    <row r="1149" spans="1:13">
      <c r="A1149" s="13" t="s">
        <v>45</v>
      </c>
      <c r="B1149" s="21" t="s">
        <v>48</v>
      </c>
      <c r="C1149" s="15"/>
      <c r="D1149" s="21" t="s">
        <v>49</v>
      </c>
      <c r="E1149" s="17" t="s">
        <v>552</v>
      </c>
      <c r="F1149" s="17"/>
      <c r="G1149" s="17"/>
      <c r="H1149" s="18">
        <v>76.010000000000005</v>
      </c>
      <c r="I1149" s="25" t="s">
        <v>223</v>
      </c>
      <c r="J1149" s="26" t="s">
        <v>846</v>
      </c>
      <c r="K1149" s="20">
        <v>50</v>
      </c>
      <c r="L1149" s="11"/>
    </row>
    <row r="1150" spans="1:13">
      <c r="A1150" s="13" t="s">
        <v>9</v>
      </c>
      <c r="B1150" s="21"/>
      <c r="C1150" s="15"/>
      <c r="D1150" s="21"/>
      <c r="E1150" s="17"/>
      <c r="F1150" s="28"/>
      <c r="G1150" s="17"/>
      <c r="H1150" s="361"/>
      <c r="I1150" s="21"/>
      <c r="J1150" s="15"/>
      <c r="K1150" s="22"/>
      <c r="L1150" s="11"/>
    </row>
    <row r="1151" spans="1:13">
      <c r="A1151" s="5" t="s">
        <v>355</v>
      </c>
      <c r="B1151" s="9"/>
      <c r="C1151" s="389"/>
      <c r="D1151" s="6" t="s">
        <v>3251</v>
      </c>
      <c r="E1151" s="6"/>
      <c r="F1151" s="48"/>
      <c r="G1151" s="7"/>
      <c r="H1151" s="150"/>
      <c r="I1151" s="6"/>
      <c r="J1151" s="9"/>
      <c r="K1151" s="10"/>
      <c r="L1151" s="11"/>
      <c r="M1151" s="323"/>
    </row>
    <row r="1152" spans="1:13">
      <c r="A1152" s="13" t="s">
        <v>3099</v>
      </c>
      <c r="B1152" s="21" t="s">
        <v>1843</v>
      </c>
      <c r="C1152" s="15"/>
      <c r="D1152" s="21" t="s">
        <v>1429</v>
      </c>
      <c r="E1152" s="17" t="s">
        <v>40</v>
      </c>
      <c r="F1152" s="28"/>
      <c r="G1152" s="17"/>
      <c r="H1152" s="361">
        <v>70.599999999999994</v>
      </c>
      <c r="I1152" s="21" t="s">
        <v>15</v>
      </c>
      <c r="J1152" s="15" t="s">
        <v>3252</v>
      </c>
      <c r="K1152" s="22">
        <v>37</v>
      </c>
      <c r="L1152" s="11"/>
    </row>
    <row r="1153" spans="1:13">
      <c r="A1153" s="13" t="s">
        <v>3101</v>
      </c>
      <c r="B1153" s="21" t="s">
        <v>3138</v>
      </c>
      <c r="C1153" s="15"/>
      <c r="D1153" s="21" t="s">
        <v>1135</v>
      </c>
      <c r="E1153" s="17" t="s">
        <v>40</v>
      </c>
      <c r="F1153" s="28"/>
      <c r="G1153" s="17"/>
      <c r="H1153" s="361">
        <v>74</v>
      </c>
      <c r="I1153" s="21" t="s">
        <v>658</v>
      </c>
      <c r="J1153" s="15" t="s">
        <v>3253</v>
      </c>
      <c r="K1153" s="22">
        <v>41</v>
      </c>
      <c r="L1153" s="11"/>
    </row>
    <row r="1154" spans="1:13">
      <c r="A1154" s="13" t="s">
        <v>3103</v>
      </c>
      <c r="B1154" s="21" t="s">
        <v>3254</v>
      </c>
      <c r="C1154" s="15"/>
      <c r="D1154" s="21" t="s">
        <v>3255</v>
      </c>
      <c r="E1154" s="17" t="s">
        <v>40</v>
      </c>
      <c r="F1154" s="28"/>
      <c r="G1154" s="17"/>
      <c r="H1154" s="361">
        <v>72</v>
      </c>
      <c r="I1154" s="21" t="s">
        <v>138</v>
      </c>
      <c r="J1154" s="15" t="s">
        <v>3256</v>
      </c>
      <c r="K1154" s="22">
        <v>46</v>
      </c>
      <c r="L1154" s="11"/>
    </row>
    <row r="1155" spans="1:13">
      <c r="A1155" s="13" t="s">
        <v>9</v>
      </c>
      <c r="B1155" s="21"/>
      <c r="C1155" s="15"/>
      <c r="D1155" s="21"/>
      <c r="E1155" s="21"/>
      <c r="F1155" s="28"/>
      <c r="G1155" s="17"/>
      <c r="H1155" s="361"/>
      <c r="I1155" s="21"/>
      <c r="J1155" s="15"/>
      <c r="K1155" s="22"/>
      <c r="L1155" s="11"/>
    </row>
    <row r="1156" spans="1:13">
      <c r="A1156" s="5" t="s">
        <v>353</v>
      </c>
      <c r="B1156" s="9"/>
      <c r="C1156" s="389"/>
      <c r="D1156" s="6" t="s">
        <v>3257</v>
      </c>
      <c r="E1156" s="6"/>
      <c r="F1156" s="48"/>
      <c r="G1156" s="7"/>
      <c r="H1156" s="150"/>
      <c r="I1156" s="6"/>
      <c r="J1156" s="9"/>
      <c r="K1156" s="10"/>
      <c r="L1156" s="11"/>
      <c r="M1156" s="323"/>
    </row>
    <row r="1157" spans="1:13">
      <c r="A1157" s="13" t="s">
        <v>118</v>
      </c>
      <c r="B1157" s="21" t="s">
        <v>3258</v>
      </c>
      <c r="C1157" s="15"/>
      <c r="D1157" s="21" t="s">
        <v>3259</v>
      </c>
      <c r="E1157" s="17" t="s">
        <v>552</v>
      </c>
      <c r="F1157" s="28"/>
      <c r="G1157" s="17"/>
      <c r="H1157" s="18">
        <v>51.45</v>
      </c>
      <c r="I1157" s="21" t="s">
        <v>15</v>
      </c>
      <c r="J1157" s="15" t="s">
        <v>3260</v>
      </c>
      <c r="K1157" s="22">
        <v>37</v>
      </c>
      <c r="L1157" s="11"/>
    </row>
    <row r="1158" spans="1:13">
      <c r="A1158" s="88" t="s">
        <v>9</v>
      </c>
      <c r="B1158" s="88"/>
      <c r="C1158" s="88"/>
      <c r="D1158" s="88"/>
      <c r="E1158" s="88"/>
      <c r="F1158" s="88"/>
      <c r="G1158" s="88"/>
      <c r="H1158" s="335"/>
      <c r="I1158" s="88"/>
      <c r="J1158" s="88"/>
      <c r="K1158" s="92"/>
      <c r="L1158" s="11"/>
    </row>
    <row r="1159" spans="1:13">
      <c r="A1159" s="5" t="s">
        <v>1039</v>
      </c>
      <c r="B1159" s="7"/>
      <c r="C1159" s="389"/>
      <c r="D1159" s="6" t="s">
        <v>2642</v>
      </c>
      <c r="E1159" s="6"/>
      <c r="F1159" s="48"/>
      <c r="G1159" s="7"/>
      <c r="H1159" s="10"/>
      <c r="I1159" s="6"/>
      <c r="J1159" s="9"/>
      <c r="K1159" s="10"/>
      <c r="L1159" s="11"/>
      <c r="M1159" s="323"/>
    </row>
    <row r="1160" spans="1:13">
      <c r="A1160" s="13" t="s">
        <v>3101</v>
      </c>
      <c r="B1160" s="27" t="s">
        <v>3261</v>
      </c>
      <c r="C1160" s="15"/>
      <c r="D1160" s="27" t="s">
        <v>68</v>
      </c>
      <c r="E1160" s="22" t="s">
        <v>40</v>
      </c>
      <c r="F1160" s="15"/>
      <c r="G1160" s="17"/>
      <c r="H1160" s="361">
        <v>43.8</v>
      </c>
      <c r="I1160" s="19" t="s">
        <v>68</v>
      </c>
      <c r="J1160" s="15" t="s">
        <v>3262</v>
      </c>
      <c r="K1160" s="22">
        <v>44</v>
      </c>
      <c r="L1160" s="11"/>
    </row>
    <row r="1161" spans="1:13">
      <c r="A1161" s="13" t="s">
        <v>9</v>
      </c>
      <c r="B1161" s="27"/>
      <c r="C1161" s="15"/>
      <c r="D1161" s="27"/>
      <c r="E1161" s="22"/>
      <c r="F1161" s="15"/>
      <c r="G1161" s="17"/>
      <c r="H1161" s="327"/>
      <c r="I1161" s="19"/>
      <c r="J1161" s="15"/>
      <c r="K1161" s="22"/>
      <c r="L1161" s="11"/>
    </row>
    <row r="1162" spans="1:13">
      <c r="A1162" s="5" t="s">
        <v>2662</v>
      </c>
      <c r="B1162" s="9"/>
      <c r="C1162" s="157"/>
      <c r="D1162" s="6" t="s">
        <v>2663</v>
      </c>
      <c r="E1162" s="6"/>
      <c r="F1162" s="6"/>
      <c r="G1162" s="6"/>
      <c r="H1162" s="10"/>
      <c r="I1162" s="6"/>
      <c r="J1162" s="9"/>
      <c r="K1162" s="10"/>
      <c r="L1162" s="11"/>
      <c r="M1162" s="323"/>
    </row>
    <row r="1163" spans="1:13">
      <c r="A1163" s="13" t="s">
        <v>47</v>
      </c>
      <c r="B1163" s="21" t="s">
        <v>383</v>
      </c>
      <c r="C1163" s="15"/>
      <c r="D1163" s="21" t="s">
        <v>1629</v>
      </c>
      <c r="E1163" s="17" t="s">
        <v>552</v>
      </c>
      <c r="F1163" s="17"/>
      <c r="G1163" s="17"/>
      <c r="H1163" s="112" t="s">
        <v>3263</v>
      </c>
      <c r="I1163" s="21" t="s">
        <v>1034</v>
      </c>
      <c r="J1163" s="15" t="s">
        <v>1077</v>
      </c>
      <c r="K1163" s="22">
        <v>55</v>
      </c>
      <c r="L1163" s="11"/>
    </row>
    <row r="1164" spans="1:13">
      <c r="A1164" s="13" t="s">
        <v>9</v>
      </c>
      <c r="B1164" s="21"/>
      <c r="C1164" s="15"/>
      <c r="D1164" s="21"/>
      <c r="E1164" s="17"/>
      <c r="F1164" s="17"/>
      <c r="G1164" s="17"/>
      <c r="H1164" s="161"/>
      <c r="I1164" s="21"/>
      <c r="J1164" s="15"/>
      <c r="K1164" s="22"/>
      <c r="L1164" s="11"/>
    </row>
    <row r="1165" spans="1:13">
      <c r="A1165" s="5" t="s">
        <v>3264</v>
      </c>
      <c r="B1165" s="9"/>
      <c r="C1165" s="441"/>
      <c r="D1165" s="6"/>
      <c r="E1165" s="6"/>
      <c r="F1165" s="6"/>
      <c r="G1165" s="6"/>
      <c r="H1165" s="10"/>
      <c r="I1165" s="6"/>
      <c r="J1165" s="9"/>
      <c r="K1165" s="10"/>
      <c r="L1165" s="11"/>
      <c r="M1165" s="323"/>
    </row>
    <row r="1166" spans="1:13">
      <c r="A1166" s="13" t="s">
        <v>118</v>
      </c>
      <c r="B1166" s="130" t="s">
        <v>3265</v>
      </c>
      <c r="C1166" s="15"/>
      <c r="D1166" s="21" t="s">
        <v>1116</v>
      </c>
      <c r="E1166" s="17" t="s">
        <v>552</v>
      </c>
      <c r="F1166" s="17"/>
      <c r="G1166" s="15"/>
      <c r="H1166" s="18" t="s">
        <v>3266</v>
      </c>
      <c r="I1166" s="21" t="s">
        <v>223</v>
      </c>
      <c r="J1166" s="15" t="s">
        <v>2693</v>
      </c>
      <c r="K1166" s="22">
        <v>37</v>
      </c>
      <c r="L1166" s="11"/>
    </row>
    <row r="1167" spans="1:13">
      <c r="A1167" s="13" t="s">
        <v>9</v>
      </c>
      <c r="B1167" s="130"/>
      <c r="C1167" s="15"/>
      <c r="D1167" s="21"/>
      <c r="E1167" s="17"/>
      <c r="F1167" s="17"/>
      <c r="G1167" s="15"/>
      <c r="H1167" s="160"/>
      <c r="I1167" s="21"/>
      <c r="J1167" s="15"/>
      <c r="K1167" s="22"/>
      <c r="L1167" s="11"/>
    </row>
    <row r="1168" spans="1:13">
      <c r="A1168" s="442" t="s">
        <v>403</v>
      </c>
      <c r="B1168" s="365"/>
      <c r="C1168" s="365"/>
      <c r="D1168" s="365"/>
      <c r="E1168" s="365"/>
      <c r="F1168" s="365"/>
      <c r="G1168" s="365"/>
      <c r="H1168" s="367"/>
      <c r="I1168" s="365"/>
      <c r="J1168" s="365"/>
      <c r="K1168" s="368"/>
      <c r="L1168" s="11"/>
      <c r="M1168" s="323"/>
    </row>
    <row r="1169" spans="1:13">
      <c r="A1169" s="13" t="s">
        <v>45</v>
      </c>
      <c r="B1169" s="21" t="s">
        <v>1917</v>
      </c>
      <c r="C1169" s="15"/>
      <c r="D1169" s="21" t="s">
        <v>1918</v>
      </c>
      <c r="E1169" s="17" t="s">
        <v>1173</v>
      </c>
      <c r="F1169" s="28"/>
      <c r="G1169" s="56"/>
      <c r="H1169" s="18">
        <v>11.18</v>
      </c>
      <c r="I1169" s="21" t="s">
        <v>15</v>
      </c>
      <c r="J1169" s="15" t="s">
        <v>3267</v>
      </c>
      <c r="K1169" s="22">
        <v>52</v>
      </c>
      <c r="L1169" s="11"/>
    </row>
    <row r="1170" spans="1:13">
      <c r="A1170" s="13" t="s">
        <v>47</v>
      </c>
      <c r="B1170" s="21" t="s">
        <v>1917</v>
      </c>
      <c r="C1170" s="15"/>
      <c r="D1170" s="21" t="s">
        <v>1918</v>
      </c>
      <c r="E1170" s="17" t="s">
        <v>1173</v>
      </c>
      <c r="F1170" s="28"/>
      <c r="G1170" s="56"/>
      <c r="H1170" s="18">
        <v>9.75</v>
      </c>
      <c r="I1170" s="21" t="s">
        <v>15</v>
      </c>
      <c r="J1170" s="15" t="s">
        <v>1096</v>
      </c>
      <c r="K1170" s="22">
        <v>56</v>
      </c>
      <c r="L1170" s="11"/>
    </row>
    <row r="1171" spans="1:13">
      <c r="A1171" s="13" t="s">
        <v>125</v>
      </c>
      <c r="B1171" s="21" t="s">
        <v>1917</v>
      </c>
      <c r="C1171" s="15"/>
      <c r="D1171" s="21" t="s">
        <v>1918</v>
      </c>
      <c r="E1171" s="17" t="s">
        <v>1173</v>
      </c>
      <c r="F1171" s="28"/>
      <c r="G1171" s="56"/>
      <c r="H1171" s="18">
        <v>9.08</v>
      </c>
      <c r="I1171" s="21" t="s">
        <v>145</v>
      </c>
      <c r="J1171" s="15" t="s">
        <v>3268</v>
      </c>
      <c r="K1171" s="22">
        <v>60</v>
      </c>
      <c r="L1171" s="11"/>
    </row>
    <row r="1172" spans="1:13">
      <c r="A1172" s="13" t="s">
        <v>400</v>
      </c>
      <c r="B1172" s="21" t="s">
        <v>128</v>
      </c>
      <c r="C1172" s="15"/>
      <c r="D1172" s="21" t="s">
        <v>121</v>
      </c>
      <c r="E1172" s="17" t="s">
        <v>1173</v>
      </c>
      <c r="F1172" s="28"/>
      <c r="G1172" s="56"/>
      <c r="H1172" s="18">
        <v>8.73</v>
      </c>
      <c r="I1172" s="21" t="s">
        <v>138</v>
      </c>
      <c r="J1172" s="15" t="s">
        <v>1760</v>
      </c>
      <c r="K1172" s="22">
        <v>65</v>
      </c>
      <c r="L1172" s="11"/>
    </row>
    <row r="1173" spans="1:13">
      <c r="A1173" s="13" t="s">
        <v>281</v>
      </c>
      <c r="B1173" s="21" t="s">
        <v>128</v>
      </c>
      <c r="C1173" s="15"/>
      <c r="D1173" s="4" t="s">
        <v>1645</v>
      </c>
      <c r="E1173" s="20" t="s">
        <v>1173</v>
      </c>
      <c r="F1173" s="21"/>
      <c r="G1173" s="56"/>
      <c r="H1173" s="18">
        <v>7</v>
      </c>
      <c r="I1173" s="25" t="s">
        <v>102</v>
      </c>
      <c r="J1173" s="26" t="s">
        <v>1688</v>
      </c>
      <c r="K1173" s="20">
        <v>71</v>
      </c>
      <c r="L1173" s="11"/>
    </row>
    <row r="1174" spans="1:13">
      <c r="A1174" s="13" t="s">
        <v>9</v>
      </c>
      <c r="B1174" s="21"/>
      <c r="C1174" s="15"/>
      <c r="D1174" s="21"/>
      <c r="E1174" s="13"/>
      <c r="F1174" s="28"/>
      <c r="G1174" s="17"/>
      <c r="H1174" s="304"/>
      <c r="I1174" s="21"/>
      <c r="J1174" s="15"/>
      <c r="K1174" s="22"/>
      <c r="L1174" s="11"/>
    </row>
    <row r="1175" spans="1:13">
      <c r="A1175" s="442" t="s">
        <v>388</v>
      </c>
      <c r="B1175" s="365"/>
      <c r="C1175" s="365"/>
      <c r="D1175" s="365"/>
      <c r="E1175" s="365"/>
      <c r="F1175" s="365"/>
      <c r="G1175" s="365"/>
      <c r="H1175" s="367"/>
      <c r="I1175" s="365"/>
      <c r="J1175" s="365"/>
      <c r="K1175" s="368"/>
      <c r="L1175" s="11"/>
      <c r="M1175" s="323"/>
    </row>
    <row r="1176" spans="1:13">
      <c r="A1176" s="13" t="s">
        <v>127</v>
      </c>
      <c r="B1176" s="21" t="s">
        <v>2056</v>
      </c>
      <c r="C1176" s="15"/>
      <c r="D1176" s="21" t="s">
        <v>2057</v>
      </c>
      <c r="E1176" s="17" t="s">
        <v>1178</v>
      </c>
      <c r="F1176" s="28"/>
      <c r="G1176" s="17"/>
      <c r="H1176" s="18">
        <v>6.21</v>
      </c>
      <c r="I1176" s="28" t="s">
        <v>284</v>
      </c>
      <c r="J1176" s="15" t="s">
        <v>752</v>
      </c>
      <c r="K1176" s="22">
        <v>75</v>
      </c>
      <c r="L1176" s="11"/>
    </row>
    <row r="1177" spans="1:13">
      <c r="A1177" s="13" t="s">
        <v>50</v>
      </c>
      <c r="B1177" s="21" t="s">
        <v>3269</v>
      </c>
      <c r="C1177" s="15"/>
      <c r="D1177" s="21" t="s">
        <v>975</v>
      </c>
      <c r="E1177" s="17" t="s">
        <v>1178</v>
      </c>
      <c r="F1177" s="28"/>
      <c r="G1177" s="17"/>
      <c r="H1177" s="18">
        <v>5.19</v>
      </c>
      <c r="I1177" s="21" t="s">
        <v>437</v>
      </c>
      <c r="J1177" s="15" t="s">
        <v>3270</v>
      </c>
      <c r="K1177" s="22">
        <v>81</v>
      </c>
      <c r="L1177" s="11"/>
    </row>
    <row r="1178" spans="1:13">
      <c r="A1178" s="13" t="s">
        <v>1924</v>
      </c>
      <c r="B1178" s="21" t="s">
        <v>1925</v>
      </c>
      <c r="C1178" s="15"/>
      <c r="D1178" s="21" t="s">
        <v>244</v>
      </c>
      <c r="E1178" s="17" t="s">
        <v>1178</v>
      </c>
      <c r="F1178" s="28"/>
      <c r="G1178" s="17"/>
      <c r="H1178" s="18">
        <v>4.55</v>
      </c>
      <c r="I1178" s="21" t="s">
        <v>244</v>
      </c>
      <c r="J1178" s="15" t="s">
        <v>3271</v>
      </c>
      <c r="K1178" s="22">
        <v>87</v>
      </c>
      <c r="L1178" s="11"/>
    </row>
    <row r="1179" spans="1:13">
      <c r="A1179" s="13" t="s">
        <v>9</v>
      </c>
      <c r="B1179" s="21"/>
      <c r="C1179" s="15"/>
      <c r="D1179" s="21"/>
      <c r="E1179" s="21"/>
      <c r="F1179" s="28"/>
      <c r="G1179" s="17"/>
      <c r="H1179" s="186"/>
      <c r="I1179" s="15"/>
      <c r="J1179" s="15"/>
      <c r="K1179" s="22"/>
      <c r="L1179" s="11"/>
    </row>
    <row r="1180" spans="1:13">
      <c r="A1180" s="442" t="s">
        <v>461</v>
      </c>
      <c r="B1180" s="151"/>
      <c r="C1180" s="155"/>
      <c r="D1180" s="151"/>
      <c r="E1180" s="152"/>
      <c r="F1180" s="152"/>
      <c r="G1180" s="152"/>
      <c r="H1180" s="153"/>
      <c r="I1180" s="151"/>
      <c r="J1180" s="155"/>
      <c r="K1180" s="156"/>
      <c r="L1180" s="11"/>
      <c r="M1180" s="323"/>
    </row>
    <row r="1181" spans="1:13">
      <c r="A1181" s="13" t="s">
        <v>127</v>
      </c>
      <c r="B1181" s="21" t="s">
        <v>384</v>
      </c>
      <c r="C1181" s="15"/>
      <c r="D1181" s="21" t="s">
        <v>1934</v>
      </c>
      <c r="E1181" s="17" t="s">
        <v>1193</v>
      </c>
      <c r="F1181" s="28"/>
      <c r="G1181" s="17"/>
      <c r="H1181" s="361">
        <v>18.79</v>
      </c>
      <c r="I1181" s="21" t="s">
        <v>75</v>
      </c>
      <c r="J1181" s="15" t="s">
        <v>3272</v>
      </c>
      <c r="K1181" s="22">
        <v>75</v>
      </c>
      <c r="L1181" s="11"/>
    </row>
    <row r="1182" spans="1:13">
      <c r="A1182" s="13" t="s">
        <v>1924</v>
      </c>
      <c r="B1182" s="21" t="s">
        <v>1925</v>
      </c>
      <c r="C1182" s="15"/>
      <c r="D1182" s="21" t="s">
        <v>244</v>
      </c>
      <c r="E1182" s="17" t="s">
        <v>1193</v>
      </c>
      <c r="F1182" s="28"/>
      <c r="G1182" s="17"/>
      <c r="H1182" s="18">
        <v>8.66</v>
      </c>
      <c r="I1182" s="21" t="s">
        <v>244</v>
      </c>
      <c r="J1182" s="15" t="s">
        <v>3271</v>
      </c>
      <c r="K1182" s="22">
        <v>87</v>
      </c>
      <c r="L1182" s="11"/>
    </row>
    <row r="1183" spans="1:13">
      <c r="A1183" s="13" t="s">
        <v>9</v>
      </c>
      <c r="B1183" s="21"/>
      <c r="C1183" s="15"/>
      <c r="D1183" s="21"/>
      <c r="E1183" s="21"/>
      <c r="F1183" s="28"/>
      <c r="G1183" s="17"/>
      <c r="H1183" s="186"/>
      <c r="I1183" s="21"/>
      <c r="J1183" s="15"/>
      <c r="K1183" s="27"/>
      <c r="L1183" s="11"/>
    </row>
    <row r="1184" spans="1:13">
      <c r="A1184" s="364" t="s">
        <v>1212</v>
      </c>
      <c r="B1184" s="365"/>
      <c r="C1184" s="365"/>
      <c r="D1184" s="365"/>
      <c r="E1184" s="365"/>
      <c r="F1184" s="365"/>
      <c r="G1184" s="365"/>
      <c r="H1184" s="367"/>
      <c r="I1184" s="365"/>
      <c r="J1184" s="365"/>
      <c r="K1184" s="368"/>
      <c r="L1184" s="11"/>
      <c r="M1184" s="323"/>
    </row>
    <row r="1185" spans="1:13">
      <c r="A1185" s="13" t="s">
        <v>45</v>
      </c>
      <c r="B1185" s="21" t="s">
        <v>396</v>
      </c>
      <c r="C1185" s="15"/>
      <c r="D1185" s="21" t="s">
        <v>944</v>
      </c>
      <c r="E1185" s="17" t="s">
        <v>1213</v>
      </c>
      <c r="F1185" s="58"/>
      <c r="G1185" s="17"/>
      <c r="H1185" s="18" t="s">
        <v>3273</v>
      </c>
      <c r="I1185" s="27" t="s">
        <v>315</v>
      </c>
      <c r="J1185" s="15" t="s">
        <v>1028</v>
      </c>
      <c r="K1185" s="22">
        <v>50</v>
      </c>
      <c r="L1185" s="11"/>
    </row>
    <row r="1186" spans="1:13">
      <c r="A1186" s="13" t="s">
        <v>47</v>
      </c>
      <c r="B1186" s="21" t="s">
        <v>402</v>
      </c>
      <c r="C1186" s="15"/>
      <c r="D1186" s="21" t="s">
        <v>110</v>
      </c>
      <c r="E1186" s="17" t="s">
        <v>1213</v>
      </c>
      <c r="F1186" s="17"/>
      <c r="G1186" s="15"/>
      <c r="H1186" s="18">
        <v>34.4</v>
      </c>
      <c r="I1186" s="21" t="s">
        <v>609</v>
      </c>
      <c r="J1186" s="15" t="s">
        <v>2760</v>
      </c>
      <c r="K1186" s="22">
        <v>56</v>
      </c>
      <c r="L1186" s="11"/>
    </row>
    <row r="1187" spans="1:13">
      <c r="A1187" s="13" t="s">
        <v>125</v>
      </c>
      <c r="B1187" s="21" t="s">
        <v>402</v>
      </c>
      <c r="C1187" s="15"/>
      <c r="D1187" s="21" t="s">
        <v>110</v>
      </c>
      <c r="E1187" s="17" t="s">
        <v>1213</v>
      </c>
      <c r="F1187" s="17"/>
      <c r="G1187" s="15"/>
      <c r="H1187" s="18" t="s">
        <v>3274</v>
      </c>
      <c r="I1187" s="21" t="s">
        <v>609</v>
      </c>
      <c r="J1187" s="15" t="s">
        <v>3275</v>
      </c>
      <c r="K1187" s="22">
        <v>63</v>
      </c>
      <c r="L1187" s="11"/>
    </row>
    <row r="1188" spans="1:13">
      <c r="A1188" s="13" t="s">
        <v>400</v>
      </c>
      <c r="B1188" s="21" t="s">
        <v>1943</v>
      </c>
      <c r="C1188" s="15"/>
      <c r="D1188" s="21" t="s">
        <v>237</v>
      </c>
      <c r="E1188" s="17" t="s">
        <v>1213</v>
      </c>
      <c r="F1188" s="17"/>
      <c r="G1188" s="17"/>
      <c r="H1188" s="18">
        <v>32.11</v>
      </c>
      <c r="I1188" s="19" t="s">
        <v>198</v>
      </c>
      <c r="J1188" s="15" t="s">
        <v>3276</v>
      </c>
      <c r="K1188" s="22">
        <v>66</v>
      </c>
      <c r="L1188" s="11"/>
    </row>
    <row r="1189" spans="1:13">
      <c r="A1189" s="13" t="s">
        <v>281</v>
      </c>
      <c r="B1189" s="21" t="s">
        <v>128</v>
      </c>
      <c r="C1189" s="15"/>
      <c r="D1189" s="21" t="s">
        <v>121</v>
      </c>
      <c r="E1189" s="17" t="s">
        <v>1213</v>
      </c>
      <c r="F1189" s="17"/>
      <c r="G1189" s="17"/>
      <c r="H1189" s="18">
        <v>19.5</v>
      </c>
      <c r="I1189" s="19" t="s">
        <v>252</v>
      </c>
      <c r="J1189" s="15" t="s">
        <v>1771</v>
      </c>
      <c r="K1189" s="22">
        <v>70</v>
      </c>
      <c r="L1189" s="11"/>
    </row>
    <row r="1190" spans="1:13">
      <c r="A1190" s="13" t="s">
        <v>9</v>
      </c>
      <c r="B1190" s="21"/>
      <c r="C1190" s="15"/>
      <c r="D1190" s="21"/>
      <c r="E1190" s="17"/>
      <c r="F1190" s="17"/>
      <c r="G1190" s="21"/>
      <c r="H1190" s="186"/>
      <c r="I1190" s="21"/>
      <c r="J1190" s="15"/>
      <c r="K1190" s="22"/>
      <c r="L1190" s="11"/>
    </row>
    <row r="1191" spans="1:13">
      <c r="A1191" s="442" t="s">
        <v>429</v>
      </c>
      <c r="B1191" s="443"/>
      <c r="C1191" s="444"/>
      <c r="D1191" s="443"/>
      <c r="E1191" s="445"/>
      <c r="F1191" s="445"/>
      <c r="G1191" s="445"/>
      <c r="H1191" s="446"/>
      <c r="I1191" s="365"/>
      <c r="J1191" s="373"/>
      <c r="K1191" s="368"/>
      <c r="L1191" s="11"/>
      <c r="M1191" s="323"/>
    </row>
    <row r="1192" spans="1:13">
      <c r="A1192" s="13" t="s">
        <v>127</v>
      </c>
      <c r="B1192" s="21" t="s">
        <v>1891</v>
      </c>
      <c r="C1192" s="15"/>
      <c r="D1192" s="21" t="s">
        <v>680</v>
      </c>
      <c r="E1192" s="17" t="s">
        <v>1216</v>
      </c>
      <c r="F1192" s="17"/>
      <c r="G1192" s="17"/>
      <c r="H1192" s="18">
        <v>14.34</v>
      </c>
      <c r="I1192" s="21" t="s">
        <v>68</v>
      </c>
      <c r="J1192" s="15" t="s">
        <v>3277</v>
      </c>
      <c r="K1192" s="22">
        <v>75</v>
      </c>
      <c r="L1192" s="11"/>
    </row>
    <row r="1193" spans="1:13">
      <c r="A1193" s="13" t="s">
        <v>9</v>
      </c>
      <c r="B1193" s="21"/>
      <c r="C1193" s="15"/>
      <c r="D1193" s="21"/>
      <c r="E1193" s="21"/>
      <c r="F1193" s="21"/>
      <c r="G1193" s="21"/>
      <c r="H1193" s="186"/>
      <c r="I1193" s="21"/>
      <c r="J1193" s="15"/>
      <c r="K1193" s="27"/>
      <c r="L1193" s="11"/>
    </row>
    <row r="1194" spans="1:13">
      <c r="A1194" s="364" t="s">
        <v>451</v>
      </c>
      <c r="B1194" s="365"/>
      <c r="C1194" s="365"/>
      <c r="D1194" s="365"/>
      <c r="E1194" s="365"/>
      <c r="F1194" s="365"/>
      <c r="G1194" s="365"/>
      <c r="H1194" s="367"/>
      <c r="I1194" s="365"/>
      <c r="J1194" s="365"/>
      <c r="K1194" s="368"/>
      <c r="L1194" s="11"/>
      <c r="M1194" s="323"/>
    </row>
    <row r="1195" spans="1:13">
      <c r="A1195" s="13" t="s">
        <v>45</v>
      </c>
      <c r="B1195" s="21" t="s">
        <v>128</v>
      </c>
      <c r="C1195" s="15"/>
      <c r="D1195" s="21" t="s">
        <v>121</v>
      </c>
      <c r="E1195" s="17" t="s">
        <v>1234</v>
      </c>
      <c r="F1195" s="28"/>
      <c r="G1195" s="17"/>
      <c r="H1195" s="18">
        <v>34.5</v>
      </c>
      <c r="I1195" s="21" t="s">
        <v>15</v>
      </c>
      <c r="J1195" s="15" t="s">
        <v>3278</v>
      </c>
      <c r="K1195" s="22">
        <v>54</v>
      </c>
      <c r="L1195" s="11"/>
    </row>
    <row r="1196" spans="1:13">
      <c r="A1196" s="13" t="s">
        <v>47</v>
      </c>
      <c r="B1196" s="21" t="s">
        <v>1589</v>
      </c>
      <c r="C1196" s="15"/>
      <c r="D1196" s="21" t="s">
        <v>121</v>
      </c>
      <c r="E1196" s="17" t="s">
        <v>1234</v>
      </c>
      <c r="F1196" s="28"/>
      <c r="G1196" s="17"/>
      <c r="H1196" s="18">
        <v>33.799999999999997</v>
      </c>
      <c r="I1196" s="21" t="s">
        <v>57</v>
      </c>
      <c r="J1196" s="15" t="s">
        <v>3279</v>
      </c>
      <c r="K1196" s="22">
        <v>59</v>
      </c>
      <c r="L1196" s="11"/>
    </row>
    <row r="1197" spans="1:13">
      <c r="A1197" s="13" t="s">
        <v>125</v>
      </c>
      <c r="B1197" s="21" t="s">
        <v>1589</v>
      </c>
      <c r="C1197" s="15"/>
      <c r="D1197" s="21" t="s">
        <v>121</v>
      </c>
      <c r="E1197" s="17" t="s">
        <v>1234</v>
      </c>
      <c r="F1197" s="73"/>
      <c r="G1197" s="30"/>
      <c r="H1197" s="44">
        <v>33.619999999999997</v>
      </c>
      <c r="I1197" s="29" t="s">
        <v>102</v>
      </c>
      <c r="J1197" s="23" t="s">
        <v>3280</v>
      </c>
      <c r="K1197" s="45">
        <v>62</v>
      </c>
      <c r="L1197" s="11"/>
    </row>
    <row r="1198" spans="1:13">
      <c r="A1198" s="13" t="s">
        <v>400</v>
      </c>
      <c r="B1198" s="21" t="s">
        <v>1589</v>
      </c>
      <c r="C1198" s="15"/>
      <c r="D1198" s="21" t="s">
        <v>121</v>
      </c>
      <c r="E1198" s="17" t="s">
        <v>1234</v>
      </c>
      <c r="F1198" s="28"/>
      <c r="G1198" s="17"/>
      <c r="H1198" s="18">
        <v>29.7</v>
      </c>
      <c r="I1198" s="21" t="s">
        <v>138</v>
      </c>
      <c r="J1198" s="15" t="s">
        <v>2085</v>
      </c>
      <c r="K1198" s="22">
        <v>66</v>
      </c>
      <c r="L1198" s="11"/>
    </row>
    <row r="1199" spans="1:13">
      <c r="A1199" s="13" t="s">
        <v>281</v>
      </c>
      <c r="B1199" s="21" t="s">
        <v>1589</v>
      </c>
      <c r="C1199" s="15"/>
      <c r="D1199" s="21" t="s">
        <v>121</v>
      </c>
      <c r="E1199" s="22" t="s">
        <v>1234</v>
      </c>
      <c r="F1199" s="17"/>
      <c r="G1199" s="17"/>
      <c r="H1199" s="18">
        <v>26.46</v>
      </c>
      <c r="I1199" s="19" t="s">
        <v>252</v>
      </c>
      <c r="J1199" s="15" t="s">
        <v>1771</v>
      </c>
      <c r="K1199" s="22">
        <v>70</v>
      </c>
      <c r="L1199" s="11"/>
    </row>
    <row r="1200" spans="1:13">
      <c r="A1200" s="13" t="s">
        <v>9</v>
      </c>
      <c r="B1200" s="21"/>
      <c r="C1200" s="15"/>
      <c r="D1200" s="21"/>
      <c r="E1200" s="21"/>
      <c r="F1200" s="28"/>
      <c r="G1200" s="17"/>
      <c r="H1200" s="186"/>
      <c r="I1200" s="21"/>
      <c r="J1200" s="15"/>
      <c r="K1200" s="27"/>
      <c r="L1200" s="11"/>
    </row>
    <row r="1201" spans="1:13">
      <c r="A1201" s="364" t="s">
        <v>444</v>
      </c>
      <c r="B1201" s="365"/>
      <c r="C1201" s="365"/>
      <c r="D1201" s="365"/>
      <c r="E1201" s="365"/>
      <c r="F1201" s="365"/>
      <c r="G1201" s="365"/>
      <c r="H1201" s="367"/>
      <c r="I1201" s="365"/>
      <c r="J1201" s="365"/>
      <c r="K1201" s="368"/>
      <c r="L1201" s="11"/>
      <c r="M1201" s="323"/>
    </row>
    <row r="1202" spans="1:13">
      <c r="A1202" s="13" t="s">
        <v>127</v>
      </c>
      <c r="B1202" s="21" t="s">
        <v>384</v>
      </c>
      <c r="C1202" s="15"/>
      <c r="D1202" s="21" t="s">
        <v>1934</v>
      </c>
      <c r="E1202" s="17" t="s">
        <v>1237</v>
      </c>
      <c r="F1202" s="231"/>
      <c r="G1202" s="220"/>
      <c r="H1202" s="18">
        <v>16.79</v>
      </c>
      <c r="I1202" s="21" t="s">
        <v>75</v>
      </c>
      <c r="J1202" s="15" t="s">
        <v>3272</v>
      </c>
      <c r="K1202" s="22">
        <v>75</v>
      </c>
      <c r="L1202" s="11"/>
    </row>
    <row r="1203" spans="1:13">
      <c r="A1203" s="13" t="s">
        <v>9</v>
      </c>
      <c r="B1203" s="21"/>
      <c r="C1203" s="15"/>
      <c r="D1203" s="21"/>
      <c r="E1203" s="21"/>
      <c r="F1203" s="28"/>
      <c r="G1203" s="17"/>
      <c r="H1203" s="186"/>
      <c r="I1203" s="21"/>
      <c r="J1203" s="15"/>
      <c r="K1203" s="27"/>
      <c r="L1203" s="11"/>
    </row>
    <row r="1204" spans="1:13">
      <c r="A1204" s="364" t="s">
        <v>441</v>
      </c>
      <c r="B1204" s="6"/>
      <c r="C1204" s="9"/>
      <c r="D1204" s="6"/>
      <c r="E1204" s="6"/>
      <c r="F1204" s="48"/>
      <c r="G1204" s="7"/>
      <c r="H1204" s="188"/>
      <c r="I1204" s="6"/>
      <c r="J1204" s="9"/>
      <c r="K1204" s="10"/>
      <c r="L1204" s="11"/>
      <c r="M1204" s="323"/>
    </row>
    <row r="1205" spans="1:13">
      <c r="A1205" s="13" t="s">
        <v>125</v>
      </c>
      <c r="B1205" s="21" t="s">
        <v>1589</v>
      </c>
      <c r="C1205" s="15"/>
      <c r="D1205" s="21" t="s">
        <v>121</v>
      </c>
      <c r="E1205" s="17" t="s">
        <v>1239</v>
      </c>
      <c r="F1205" s="231"/>
      <c r="G1205" s="220"/>
      <c r="H1205" s="18">
        <v>37.04</v>
      </c>
      <c r="I1205" s="21" t="s">
        <v>683</v>
      </c>
      <c r="J1205" s="15" t="s">
        <v>3281</v>
      </c>
      <c r="K1205" s="22">
        <v>60</v>
      </c>
      <c r="L1205" s="11"/>
    </row>
    <row r="1206" spans="1:13">
      <c r="A1206" s="13" t="s">
        <v>400</v>
      </c>
      <c r="B1206" s="95" t="s">
        <v>128</v>
      </c>
      <c r="C1206" s="96"/>
      <c r="D1206" s="95" t="s">
        <v>121</v>
      </c>
      <c r="E1206" s="17" t="s">
        <v>1239</v>
      </c>
      <c r="F1206" s="274"/>
      <c r="G1206" s="275"/>
      <c r="H1206" s="18">
        <v>33.299999999999997</v>
      </c>
      <c r="I1206" s="25" t="s">
        <v>1118</v>
      </c>
      <c r="J1206" s="15" t="s">
        <v>1711</v>
      </c>
      <c r="K1206" s="74">
        <v>65</v>
      </c>
      <c r="L1206" s="11"/>
    </row>
    <row r="1207" spans="1:13">
      <c r="A1207" s="13" t="s">
        <v>281</v>
      </c>
      <c r="B1207" s="29" t="s">
        <v>385</v>
      </c>
      <c r="C1207" s="23"/>
      <c r="D1207" s="29" t="s">
        <v>1933</v>
      </c>
      <c r="E1207" s="24" t="s">
        <v>1239</v>
      </c>
      <c r="F1207" s="21"/>
      <c r="G1207" s="17"/>
      <c r="H1207" s="18">
        <v>20.02</v>
      </c>
      <c r="I1207" s="4" t="s">
        <v>75</v>
      </c>
      <c r="J1207" s="26">
        <v>300817</v>
      </c>
      <c r="K1207" s="22">
        <v>70</v>
      </c>
      <c r="L1207" s="11"/>
    </row>
    <row r="1208" spans="1:13">
      <c r="A1208" s="13" t="s">
        <v>9</v>
      </c>
      <c r="B1208" s="29"/>
      <c r="C1208" s="23"/>
      <c r="D1208" s="29"/>
      <c r="E1208" s="24"/>
      <c r="F1208" s="21"/>
      <c r="G1208" s="17"/>
      <c r="H1208" s="18"/>
      <c r="I1208" s="4"/>
      <c r="J1208" s="26"/>
      <c r="K1208" s="22"/>
      <c r="L1208" s="11"/>
    </row>
    <row r="1209" spans="1:13">
      <c r="A1209" s="5" t="s">
        <v>467</v>
      </c>
      <c r="B1209" s="6"/>
      <c r="C1209" s="9"/>
      <c r="D1209" s="6"/>
      <c r="E1209" s="6"/>
      <c r="F1209" s="48"/>
      <c r="G1209" s="7"/>
      <c r="H1209" s="169"/>
      <c r="I1209" s="6"/>
      <c r="J1209" s="9"/>
      <c r="K1209" s="10"/>
      <c r="L1209" s="11"/>
      <c r="M1209" s="323"/>
    </row>
    <row r="1210" spans="1:13">
      <c r="A1210" s="13" t="s">
        <v>125</v>
      </c>
      <c r="B1210" s="21" t="s">
        <v>1943</v>
      </c>
      <c r="C1210" s="15"/>
      <c r="D1210" s="21" t="s">
        <v>237</v>
      </c>
      <c r="E1210" s="17" t="s">
        <v>1256</v>
      </c>
      <c r="F1210" s="17"/>
      <c r="G1210" s="15"/>
      <c r="H1210" s="18">
        <v>13.31</v>
      </c>
      <c r="I1210" s="21" t="s">
        <v>154</v>
      </c>
      <c r="J1210" s="15" t="s">
        <v>3282</v>
      </c>
      <c r="K1210" s="22">
        <v>64</v>
      </c>
      <c r="L1210" s="11"/>
    </row>
    <row r="1211" spans="1:13">
      <c r="A1211" s="447" t="s">
        <v>9</v>
      </c>
      <c r="B1211" s="448"/>
      <c r="C1211" s="449"/>
      <c r="D1211" s="448"/>
      <c r="E1211" s="450"/>
      <c r="F1211" s="450"/>
      <c r="G1211" s="450"/>
      <c r="H1211" s="279"/>
      <c r="I1211" s="447"/>
      <c r="J1211" s="451"/>
      <c r="K1211" s="452"/>
      <c r="L1211" s="11"/>
    </row>
    <row r="1212" spans="1:13">
      <c r="A1212" s="5" t="s">
        <v>466</v>
      </c>
      <c r="B1212" s="6"/>
      <c r="C1212" s="9"/>
      <c r="D1212" s="6"/>
      <c r="E1212" s="6"/>
      <c r="F1212" s="48"/>
      <c r="G1212" s="7"/>
      <c r="H1212" s="169"/>
      <c r="I1212" s="6"/>
      <c r="J1212" s="9"/>
      <c r="K1212" s="10"/>
      <c r="L1212" s="11"/>
      <c r="M1212" s="323"/>
    </row>
    <row r="1213" spans="1:13">
      <c r="A1213" s="13" t="s">
        <v>127</v>
      </c>
      <c r="B1213" s="21" t="s">
        <v>2009</v>
      </c>
      <c r="C1213" s="15"/>
      <c r="D1213" s="21" t="s">
        <v>680</v>
      </c>
      <c r="E1213" s="17" t="s">
        <v>1259</v>
      </c>
      <c r="F1213" s="28"/>
      <c r="G1213" s="17"/>
      <c r="H1213" s="18">
        <v>6.34</v>
      </c>
      <c r="I1213" s="21" t="s">
        <v>68</v>
      </c>
      <c r="J1213" s="15" t="s">
        <v>3277</v>
      </c>
      <c r="K1213" s="22">
        <v>75</v>
      </c>
      <c r="L1213" s="11"/>
    </row>
    <row r="1214" spans="1:13">
      <c r="A1214" s="447" t="s">
        <v>9</v>
      </c>
      <c r="B1214" s="448"/>
      <c r="C1214" s="449"/>
      <c r="D1214" s="448"/>
      <c r="E1214" s="450"/>
      <c r="F1214" s="450"/>
      <c r="G1214" s="450"/>
      <c r="H1214" s="279"/>
      <c r="I1214" s="447"/>
      <c r="J1214" s="451"/>
      <c r="K1214" s="452"/>
      <c r="L1214" s="11"/>
    </row>
    <row r="1215" spans="1:13">
      <c r="A1215" s="5" t="s">
        <v>3283</v>
      </c>
      <c r="B1215" s="6"/>
      <c r="C1215" s="9"/>
      <c r="D1215" s="6"/>
      <c r="E1215" s="6"/>
      <c r="F1215" s="48"/>
      <c r="G1215" s="7"/>
      <c r="H1215" s="169"/>
      <c r="I1215" s="6"/>
      <c r="J1215" s="9"/>
      <c r="K1215" s="10"/>
      <c r="L1215" s="11"/>
      <c r="M1215" s="323"/>
    </row>
    <row r="1216" spans="1:13">
      <c r="A1216" s="13" t="s">
        <v>36</v>
      </c>
      <c r="B1216" s="21" t="s">
        <v>3284</v>
      </c>
      <c r="C1216" s="15"/>
      <c r="D1216" s="21" t="s">
        <v>252</v>
      </c>
      <c r="E1216" s="17" t="s">
        <v>3285</v>
      </c>
      <c r="F1216" s="28"/>
      <c r="G1216" s="17"/>
      <c r="H1216" s="18">
        <v>32.840000000000003</v>
      </c>
      <c r="I1216" s="21" t="s">
        <v>3286</v>
      </c>
      <c r="J1216" s="15" t="s">
        <v>2250</v>
      </c>
      <c r="K1216" s="22">
        <v>40</v>
      </c>
      <c r="L1216" s="11"/>
    </row>
    <row r="1217" spans="1:13">
      <c r="A1217" s="13" t="s">
        <v>44</v>
      </c>
      <c r="B1217" s="21" t="s">
        <v>3287</v>
      </c>
      <c r="C1217" s="15"/>
      <c r="D1217" s="21" t="s">
        <v>623</v>
      </c>
      <c r="E1217" s="17" t="s">
        <v>3285</v>
      </c>
      <c r="F1217" s="28"/>
      <c r="G1217" s="17"/>
      <c r="H1217" s="18">
        <v>31.52</v>
      </c>
      <c r="I1217" s="21" t="s">
        <v>3286</v>
      </c>
      <c r="J1217" s="15" t="s">
        <v>2250</v>
      </c>
      <c r="K1217" s="22">
        <v>48</v>
      </c>
      <c r="L1217" s="11"/>
    </row>
    <row r="1218" spans="1:13">
      <c r="A1218" s="13" t="s">
        <v>47</v>
      </c>
      <c r="B1218" s="21" t="s">
        <v>3288</v>
      </c>
      <c r="C1218" s="15"/>
      <c r="D1218" s="21" t="s">
        <v>316</v>
      </c>
      <c r="E1218" s="17" t="s">
        <v>3285</v>
      </c>
      <c r="F1218" s="28"/>
      <c r="G1218" s="17"/>
      <c r="H1218" s="18">
        <v>25.86</v>
      </c>
      <c r="I1218" s="21" t="s">
        <v>3286</v>
      </c>
      <c r="J1218" s="15" t="s">
        <v>2250</v>
      </c>
      <c r="K1218" s="22">
        <v>56</v>
      </c>
      <c r="L1218" s="11"/>
    </row>
    <row r="1219" spans="1:13">
      <c r="A1219" s="13" t="s">
        <v>9</v>
      </c>
      <c r="B1219" s="21"/>
      <c r="C1219" s="15"/>
      <c r="D1219" s="21"/>
      <c r="E1219" s="21"/>
      <c r="F1219" s="28"/>
      <c r="G1219" s="17"/>
      <c r="H1219" s="186"/>
      <c r="I1219" s="21"/>
      <c r="J1219" s="15"/>
      <c r="K1219" s="27"/>
      <c r="L1219" s="11"/>
    </row>
    <row r="1220" spans="1:13">
      <c r="A1220" s="5" t="s">
        <v>3289</v>
      </c>
      <c r="B1220" s="389"/>
      <c r="C1220" s="9"/>
      <c r="D1220" s="6"/>
      <c r="E1220" s="6"/>
      <c r="F1220" s="6"/>
      <c r="G1220" s="6"/>
      <c r="H1220" s="159"/>
      <c r="I1220" s="6"/>
      <c r="J1220" s="9"/>
      <c r="K1220" s="10"/>
      <c r="L1220" s="11"/>
      <c r="M1220" s="323"/>
    </row>
    <row r="1221" spans="1:13">
      <c r="A1221" s="13" t="s">
        <v>36</v>
      </c>
      <c r="B1221" s="21" t="s">
        <v>412</v>
      </c>
      <c r="C1221" s="15"/>
      <c r="D1221" s="21" t="s">
        <v>196</v>
      </c>
      <c r="E1221" s="17" t="s">
        <v>552</v>
      </c>
      <c r="F1221" s="17"/>
      <c r="G1221" s="17"/>
      <c r="H1221" s="191">
        <v>2846</v>
      </c>
      <c r="I1221" s="21" t="s">
        <v>255</v>
      </c>
      <c r="J1221" s="15" t="s">
        <v>3290</v>
      </c>
      <c r="K1221" s="22">
        <v>40</v>
      </c>
      <c r="L1221" s="11"/>
    </row>
    <row r="1222" spans="1:13">
      <c r="A1222" s="13" t="s">
        <v>540</v>
      </c>
      <c r="B1222" s="21"/>
      <c r="C1222" s="15"/>
      <c r="D1222" s="21"/>
      <c r="E1222" s="21"/>
      <c r="F1222" s="21"/>
      <c r="G1222" s="17"/>
      <c r="H1222" s="193"/>
      <c r="I1222" s="21"/>
      <c r="J1222" s="15" t="s">
        <v>3291</v>
      </c>
      <c r="K1222" s="27"/>
      <c r="L1222" s="11"/>
    </row>
    <row r="1223" spans="1:13">
      <c r="A1223" s="13" t="s">
        <v>45</v>
      </c>
      <c r="B1223" s="21" t="s">
        <v>412</v>
      </c>
      <c r="C1223" s="15"/>
      <c r="D1223" s="21" t="s">
        <v>196</v>
      </c>
      <c r="E1223" s="17" t="s">
        <v>552</v>
      </c>
      <c r="F1223" s="21"/>
      <c r="G1223" s="21"/>
      <c r="H1223" s="191">
        <v>2261</v>
      </c>
      <c r="I1223" s="27" t="s">
        <v>255</v>
      </c>
      <c r="J1223" s="15" t="s">
        <v>1032</v>
      </c>
      <c r="K1223" s="22">
        <v>51</v>
      </c>
      <c r="L1223" s="11"/>
    </row>
    <row r="1224" spans="1:13">
      <c r="A1224" s="13" t="s">
        <v>540</v>
      </c>
      <c r="B1224" s="21"/>
      <c r="C1224" s="15"/>
      <c r="D1224" s="21"/>
      <c r="E1224" s="21"/>
      <c r="F1224" s="21"/>
      <c r="G1224" s="21"/>
      <c r="H1224" s="22"/>
      <c r="I1224" s="21"/>
      <c r="J1224" s="168" t="s">
        <v>3292</v>
      </c>
      <c r="K1224" s="27"/>
      <c r="L1224" s="11"/>
    </row>
    <row r="1225" spans="1:13">
      <c r="A1225" s="13" t="s">
        <v>9</v>
      </c>
      <c r="B1225" s="116"/>
      <c r="C1225" s="196"/>
      <c r="D1225" s="116"/>
      <c r="E1225" s="116"/>
      <c r="F1225" s="116"/>
      <c r="G1225" s="116"/>
      <c r="H1225" s="22"/>
      <c r="I1225" s="21"/>
      <c r="J1225" s="307"/>
      <c r="K1225" s="27"/>
      <c r="L1225" s="11"/>
    </row>
    <row r="1226" spans="1:13">
      <c r="A1226" s="5" t="s">
        <v>3293</v>
      </c>
      <c r="B1226" s="389"/>
      <c r="C1226" s="9"/>
      <c r="D1226" s="6"/>
      <c r="E1226" s="6"/>
      <c r="F1226" s="6"/>
      <c r="G1226" s="6"/>
      <c r="H1226" s="159"/>
      <c r="I1226" s="6"/>
      <c r="J1226" s="9"/>
      <c r="K1226" s="10"/>
      <c r="L1226" s="11"/>
      <c r="M1226" s="323"/>
    </row>
    <row r="1227" spans="1:13">
      <c r="A1227" s="13" t="s">
        <v>3099</v>
      </c>
      <c r="B1227" s="21" t="s">
        <v>1785</v>
      </c>
      <c r="C1227" s="15"/>
      <c r="D1227" s="21" t="s">
        <v>1786</v>
      </c>
      <c r="E1227" s="17" t="s">
        <v>40</v>
      </c>
      <c r="F1227" s="17"/>
      <c r="G1227" s="17"/>
      <c r="H1227" s="191">
        <v>5309</v>
      </c>
      <c r="I1227" s="21" t="s">
        <v>1045</v>
      </c>
      <c r="J1227" s="15" t="s">
        <v>2837</v>
      </c>
      <c r="K1227" s="22">
        <v>35</v>
      </c>
      <c r="L1227" s="11"/>
    </row>
    <row r="1228" spans="1:13">
      <c r="A1228" s="13" t="s">
        <v>540</v>
      </c>
      <c r="B1228" s="21"/>
      <c r="C1228" s="15"/>
      <c r="D1228" s="21"/>
      <c r="E1228" s="17"/>
      <c r="F1228" s="17"/>
      <c r="G1228" s="17"/>
      <c r="H1228" s="193"/>
      <c r="I1228" s="21"/>
      <c r="J1228" s="15" t="s">
        <v>3294</v>
      </c>
      <c r="K1228" s="27"/>
      <c r="L1228" s="11"/>
    </row>
    <row r="1229" spans="1:13">
      <c r="A1229" s="13" t="s">
        <v>3101</v>
      </c>
      <c r="B1229" s="21" t="s">
        <v>412</v>
      </c>
      <c r="C1229" s="15"/>
      <c r="D1229" s="21" t="s">
        <v>196</v>
      </c>
      <c r="E1229" s="17" t="s">
        <v>40</v>
      </c>
      <c r="F1229" s="17"/>
      <c r="G1229" s="17"/>
      <c r="H1229" s="191">
        <v>2665</v>
      </c>
      <c r="I1229" s="21" t="s">
        <v>1045</v>
      </c>
      <c r="J1229" s="15" t="s">
        <v>2837</v>
      </c>
      <c r="K1229" s="22">
        <v>41</v>
      </c>
      <c r="L1229" s="11"/>
    </row>
    <row r="1230" spans="1:13">
      <c r="A1230" s="13" t="s">
        <v>540</v>
      </c>
      <c r="B1230" s="21"/>
      <c r="C1230" s="15"/>
      <c r="D1230" s="21"/>
      <c r="E1230" s="17"/>
      <c r="F1230" s="17"/>
      <c r="G1230" s="17"/>
      <c r="H1230" s="193"/>
      <c r="I1230" s="21"/>
      <c r="J1230" s="15" t="s">
        <v>3295</v>
      </c>
      <c r="K1230" s="22"/>
      <c r="L1230" s="11"/>
    </row>
    <row r="1231" spans="1:13">
      <c r="A1231" s="13" t="s">
        <v>9</v>
      </c>
      <c r="B1231" s="21"/>
      <c r="C1231" s="15"/>
      <c r="D1231" s="21"/>
      <c r="E1231" s="21"/>
      <c r="F1231" s="21"/>
      <c r="G1231" s="21"/>
      <c r="H1231" s="22"/>
      <c r="I1231" s="21"/>
      <c r="J1231" s="15"/>
      <c r="K1231" s="27"/>
      <c r="L1231" s="11"/>
    </row>
    <row r="1232" spans="1:13">
      <c r="A1232" s="5" t="s">
        <v>3296</v>
      </c>
      <c r="B1232" s="389"/>
      <c r="C1232" s="9"/>
      <c r="D1232" s="6"/>
      <c r="E1232" s="6"/>
      <c r="F1232" s="6"/>
      <c r="G1232" s="6"/>
      <c r="H1232" s="159"/>
      <c r="I1232" s="6"/>
      <c r="J1232" s="9"/>
      <c r="K1232" s="10"/>
      <c r="L1232" s="11"/>
      <c r="M1232" s="323"/>
    </row>
    <row r="1233" spans="1:13">
      <c r="A1233" s="13" t="s">
        <v>3104</v>
      </c>
      <c r="B1233" s="29" t="s">
        <v>412</v>
      </c>
      <c r="C1233" s="23"/>
      <c r="D1233" s="29" t="s">
        <v>196</v>
      </c>
      <c r="E1233" s="17" t="s">
        <v>40</v>
      </c>
      <c r="F1233" s="25"/>
      <c r="G1233" s="26"/>
      <c r="H1233" s="206">
        <v>2405</v>
      </c>
      <c r="I1233" s="25" t="s">
        <v>255</v>
      </c>
      <c r="J1233" s="26" t="s">
        <v>3297</v>
      </c>
      <c r="K1233" s="20">
        <v>53</v>
      </c>
      <c r="L1233" s="11"/>
    </row>
    <row r="1234" spans="1:13">
      <c r="A1234" s="13" t="s">
        <v>540</v>
      </c>
      <c r="B1234" s="29"/>
      <c r="C1234" s="23"/>
      <c r="D1234" s="29"/>
      <c r="E1234" s="17"/>
      <c r="F1234" s="25"/>
      <c r="G1234" s="26"/>
      <c r="H1234" s="359"/>
      <c r="I1234" s="25"/>
      <c r="J1234" s="26" t="s">
        <v>3298</v>
      </c>
      <c r="K1234" s="20"/>
      <c r="L1234" s="11"/>
    </row>
    <row r="1235" spans="1:13">
      <c r="A1235" s="13" t="s">
        <v>9</v>
      </c>
      <c r="B1235" s="21"/>
      <c r="C1235" s="15"/>
      <c r="D1235" s="21"/>
      <c r="E1235" s="21"/>
      <c r="F1235" s="21"/>
      <c r="G1235" s="21"/>
      <c r="H1235" s="22"/>
      <c r="I1235" s="21"/>
      <c r="J1235" s="15"/>
      <c r="K1235" s="27"/>
      <c r="L1235" s="11"/>
    </row>
    <row r="1236" spans="1:13">
      <c r="A1236" s="5" t="s">
        <v>3299</v>
      </c>
      <c r="B1236" s="389"/>
      <c r="C1236" s="9"/>
      <c r="D1236" s="6"/>
      <c r="E1236" s="6"/>
      <c r="F1236" s="6"/>
      <c r="G1236" s="6"/>
      <c r="H1236" s="159"/>
      <c r="I1236" s="6"/>
      <c r="J1236" s="9"/>
      <c r="K1236" s="10"/>
      <c r="L1236" s="11"/>
      <c r="M1236" s="323"/>
    </row>
    <row r="1237" spans="1:13">
      <c r="A1237" s="13" t="s">
        <v>3101</v>
      </c>
      <c r="B1237" s="21" t="s">
        <v>1977</v>
      </c>
      <c r="C1237" s="15"/>
      <c r="D1237" s="27" t="s">
        <v>97</v>
      </c>
      <c r="E1237" s="17" t="s">
        <v>40</v>
      </c>
      <c r="F1237" s="15"/>
      <c r="G1237" s="17"/>
      <c r="H1237" s="206">
        <v>3085</v>
      </c>
      <c r="I1237" s="27" t="s">
        <v>255</v>
      </c>
      <c r="J1237" s="15" t="s">
        <v>2806</v>
      </c>
      <c r="K1237" s="22">
        <v>43</v>
      </c>
      <c r="L1237" s="11"/>
    </row>
    <row r="1238" spans="1:13">
      <c r="A1238" s="13" t="s">
        <v>540</v>
      </c>
      <c r="B1238" s="21"/>
      <c r="C1238" s="15"/>
      <c r="D1238" s="21"/>
      <c r="E1238" s="21"/>
      <c r="F1238" s="21"/>
      <c r="G1238" s="21"/>
      <c r="H1238" s="22"/>
      <c r="I1238" s="21"/>
      <c r="J1238" s="57" t="s">
        <v>3300</v>
      </c>
      <c r="K1238" s="27"/>
      <c r="L1238" s="11"/>
    </row>
    <row r="1239" spans="1:13">
      <c r="A1239" s="13" t="s">
        <v>3103</v>
      </c>
      <c r="B1239" s="21" t="s">
        <v>412</v>
      </c>
      <c r="C1239" s="15"/>
      <c r="D1239" s="21" t="s">
        <v>196</v>
      </c>
      <c r="E1239" s="17" t="s">
        <v>40</v>
      </c>
      <c r="F1239" s="17"/>
      <c r="G1239" s="17"/>
      <c r="H1239" s="191">
        <v>3460</v>
      </c>
      <c r="I1239" s="28" t="s">
        <v>255</v>
      </c>
      <c r="J1239" s="15" t="s">
        <v>3235</v>
      </c>
      <c r="K1239" s="22">
        <v>45</v>
      </c>
      <c r="L1239" s="11"/>
    </row>
    <row r="1240" spans="1:13">
      <c r="A1240" s="13" t="s">
        <v>540</v>
      </c>
      <c r="B1240" s="21"/>
      <c r="C1240" s="15"/>
      <c r="D1240" s="21"/>
      <c r="E1240" s="21"/>
      <c r="F1240" s="21"/>
      <c r="G1240" s="21"/>
      <c r="H1240" s="22"/>
      <c r="I1240" s="21"/>
      <c r="J1240" s="15" t="s">
        <v>3301</v>
      </c>
      <c r="K1240" s="27"/>
      <c r="L1240" s="11"/>
    </row>
    <row r="1241" spans="1:13">
      <c r="A1241" s="13" t="s">
        <v>3104</v>
      </c>
      <c r="B1241" s="4" t="s">
        <v>412</v>
      </c>
      <c r="C1241" s="26"/>
      <c r="D1241" s="4" t="s">
        <v>196</v>
      </c>
      <c r="E1241" s="17" t="s">
        <v>40</v>
      </c>
      <c r="F1241" s="28"/>
      <c r="G1241" s="17"/>
      <c r="H1241" s="191">
        <v>2352</v>
      </c>
      <c r="I1241" s="27" t="s">
        <v>255</v>
      </c>
      <c r="J1241" s="15" t="s">
        <v>3297</v>
      </c>
      <c r="K1241" s="22">
        <v>53</v>
      </c>
      <c r="L1241" s="11"/>
    </row>
    <row r="1242" spans="1:13">
      <c r="A1242" s="13" t="s">
        <v>540</v>
      </c>
      <c r="B1242" s="4"/>
      <c r="C1242" s="26"/>
      <c r="D1242" s="4"/>
      <c r="E1242" s="17"/>
      <c r="F1242" s="28"/>
      <c r="G1242" s="17"/>
      <c r="H1242" s="193"/>
      <c r="I1242" s="27"/>
      <c r="J1242" s="15" t="s">
        <v>3302</v>
      </c>
      <c r="K1242" s="22"/>
      <c r="L1242" s="11"/>
    </row>
    <row r="1243" spans="1:13">
      <c r="A1243" s="13" t="s">
        <v>9</v>
      </c>
      <c r="B1243" s="21"/>
      <c r="C1243" s="15"/>
      <c r="D1243" s="21"/>
      <c r="E1243" s="21"/>
      <c r="F1243" s="21"/>
      <c r="G1243" s="21"/>
      <c r="H1243" s="22"/>
      <c r="I1243" s="21"/>
      <c r="J1243" s="15"/>
      <c r="K1243" s="27"/>
      <c r="L1243" s="11"/>
    </row>
    <row r="1244" spans="1:13">
      <c r="A1244" s="5" t="s">
        <v>3303</v>
      </c>
      <c r="B1244" s="6"/>
      <c r="C1244" s="9"/>
      <c r="D1244" s="6"/>
      <c r="E1244" s="6"/>
      <c r="F1244" s="48"/>
      <c r="G1244" s="7"/>
      <c r="H1244" s="208"/>
      <c r="I1244" s="6"/>
      <c r="J1244" s="9"/>
      <c r="K1244" s="10"/>
      <c r="L1244" s="11"/>
      <c r="M1244" s="323"/>
    </row>
    <row r="1245" spans="1:13">
      <c r="A1245" s="13" t="s">
        <v>3103</v>
      </c>
      <c r="B1245" s="21" t="s">
        <v>3160</v>
      </c>
      <c r="C1245" s="15"/>
      <c r="D1245" s="21" t="s">
        <v>2816</v>
      </c>
      <c r="E1245" s="17" t="s">
        <v>40</v>
      </c>
      <c r="F1245" s="28"/>
      <c r="G1245" s="17"/>
      <c r="H1245" s="191">
        <v>5009</v>
      </c>
      <c r="I1245" s="21" t="s">
        <v>93</v>
      </c>
      <c r="J1245" s="15" t="s">
        <v>2842</v>
      </c>
      <c r="K1245" s="22">
        <v>49</v>
      </c>
      <c r="L1245" s="11"/>
    </row>
    <row r="1246" spans="1:13">
      <c r="A1246" s="13" t="s">
        <v>540</v>
      </c>
      <c r="B1246" s="21"/>
      <c r="C1246" s="15"/>
      <c r="D1246" s="21"/>
      <c r="E1246" s="21"/>
      <c r="F1246" s="28"/>
      <c r="G1246" s="17"/>
      <c r="H1246" s="210"/>
      <c r="I1246" s="21"/>
      <c r="J1246" s="15" t="s">
        <v>3304</v>
      </c>
      <c r="K1246" s="27"/>
      <c r="L1246" s="11"/>
    </row>
    <row r="1247" spans="1:13">
      <c r="A1247" s="13" t="s">
        <v>9</v>
      </c>
      <c r="B1247" s="21"/>
      <c r="C1247" s="15"/>
      <c r="D1247" s="21"/>
      <c r="E1247" s="21"/>
      <c r="F1247" s="28"/>
      <c r="G1247" s="17"/>
      <c r="H1247" s="210"/>
      <c r="I1247" s="21"/>
      <c r="J1247" s="15"/>
      <c r="K1247" s="27"/>
      <c r="L1247" s="11"/>
    </row>
    <row r="1248" spans="1:13">
      <c r="A1248" s="5" t="s">
        <v>3305</v>
      </c>
      <c r="B1248" s="389"/>
      <c r="C1248" s="9"/>
      <c r="D1248" s="6"/>
      <c r="E1248" s="6"/>
      <c r="F1248" s="48"/>
      <c r="G1248" s="7"/>
      <c r="H1248" s="159"/>
      <c r="I1248" s="6"/>
      <c r="J1248" s="9"/>
      <c r="K1248" s="10"/>
      <c r="L1248" s="291"/>
      <c r="M1248" s="323"/>
    </row>
    <row r="1249" spans="1:13">
      <c r="A1249" s="13" t="s">
        <v>3099</v>
      </c>
      <c r="B1249" s="21" t="s">
        <v>3138</v>
      </c>
      <c r="C1249" s="15"/>
      <c r="D1249" s="21" t="s">
        <v>1135</v>
      </c>
      <c r="E1249" s="17" t="s">
        <v>40</v>
      </c>
      <c r="F1249" s="28"/>
      <c r="G1249" s="17"/>
      <c r="H1249" s="191">
        <v>2673</v>
      </c>
      <c r="I1249" s="21" t="s">
        <v>658</v>
      </c>
      <c r="J1249" s="15" t="s">
        <v>3306</v>
      </c>
      <c r="K1249" s="22">
        <v>38</v>
      </c>
      <c r="L1249" s="11"/>
    </row>
    <row r="1250" spans="1:13">
      <c r="A1250" s="13" t="s">
        <v>540</v>
      </c>
      <c r="B1250" s="21"/>
      <c r="C1250" s="15"/>
      <c r="D1250" s="21"/>
      <c r="E1250" s="21"/>
      <c r="F1250" s="28"/>
      <c r="G1250" s="17"/>
      <c r="H1250" s="193"/>
      <c r="I1250" s="21"/>
      <c r="J1250" s="15" t="s">
        <v>3307</v>
      </c>
      <c r="K1250" s="27"/>
      <c r="L1250" s="11"/>
    </row>
    <row r="1251" spans="1:13">
      <c r="A1251" s="13" t="s">
        <v>3103</v>
      </c>
      <c r="B1251" s="21" t="s">
        <v>3138</v>
      </c>
      <c r="C1251" s="15"/>
      <c r="D1251" s="21" t="s">
        <v>3308</v>
      </c>
      <c r="E1251" s="17" t="s">
        <v>40</v>
      </c>
      <c r="F1251" s="28"/>
      <c r="G1251" s="17"/>
      <c r="H1251" s="191">
        <v>4293</v>
      </c>
      <c r="I1251" s="21" t="s">
        <v>658</v>
      </c>
      <c r="J1251" s="15" t="s">
        <v>3309</v>
      </c>
      <c r="K1251" s="22">
        <v>48</v>
      </c>
      <c r="L1251" s="291"/>
    </row>
    <row r="1252" spans="1:13">
      <c r="A1252" s="13" t="s">
        <v>540</v>
      </c>
      <c r="B1252" s="161"/>
      <c r="C1252" s="391"/>
      <c r="D1252" s="161"/>
      <c r="E1252" s="161"/>
      <c r="F1252" s="111"/>
      <c r="G1252" s="17"/>
      <c r="H1252" s="193"/>
      <c r="I1252" s="161"/>
      <c r="J1252" s="15" t="s">
        <v>3310</v>
      </c>
      <c r="K1252" s="303"/>
      <c r="L1252" s="291"/>
    </row>
    <row r="1253" spans="1:13">
      <c r="A1253" s="13" t="s">
        <v>9</v>
      </c>
      <c r="B1253" s="161"/>
      <c r="C1253" s="293"/>
      <c r="D1253" s="161"/>
      <c r="E1253" s="161"/>
      <c r="F1253" s="21"/>
      <c r="G1253" s="21"/>
      <c r="H1253" s="453"/>
      <c r="I1253" s="161"/>
      <c r="J1253" s="15"/>
      <c r="K1253" s="303"/>
      <c r="L1253" s="291"/>
    </row>
    <row r="1254" spans="1:13">
      <c r="A1254" s="5" t="s">
        <v>3311</v>
      </c>
      <c r="B1254" s="389"/>
      <c r="C1254" s="9"/>
      <c r="D1254" s="6"/>
      <c r="E1254" s="6"/>
      <c r="F1254" s="48"/>
      <c r="G1254" s="7"/>
      <c r="H1254" s="159"/>
      <c r="I1254" s="6"/>
      <c r="J1254" s="9"/>
      <c r="K1254" s="10"/>
      <c r="L1254" s="291"/>
      <c r="M1254" s="323"/>
    </row>
    <row r="1255" spans="1:13">
      <c r="A1255" s="13" t="s">
        <v>3101</v>
      </c>
      <c r="B1255" s="21" t="s">
        <v>1823</v>
      </c>
      <c r="C1255" s="15"/>
      <c r="D1255" s="21" t="s">
        <v>121</v>
      </c>
      <c r="E1255" s="17" t="s">
        <v>40</v>
      </c>
      <c r="F1255" s="28"/>
      <c r="G1255" s="17"/>
      <c r="H1255" s="191">
        <v>3545</v>
      </c>
      <c r="I1255" s="21" t="s">
        <v>71</v>
      </c>
      <c r="J1255" s="15" t="s">
        <v>3312</v>
      </c>
      <c r="K1255" s="22">
        <v>44</v>
      </c>
      <c r="L1255" s="11"/>
    </row>
    <row r="1256" spans="1:13">
      <c r="A1256" s="13" t="s">
        <v>540</v>
      </c>
      <c r="B1256" s="21"/>
      <c r="C1256" s="15"/>
      <c r="D1256" s="21"/>
      <c r="E1256" s="21"/>
      <c r="F1256" s="28"/>
      <c r="G1256" s="17"/>
      <c r="H1256" s="193"/>
      <c r="I1256" s="21"/>
      <c r="J1256" s="15" t="s">
        <v>3313</v>
      </c>
      <c r="K1256" s="27"/>
      <c r="L1256" s="11"/>
    </row>
    <row r="1257" spans="1:13">
      <c r="A1257" s="13" t="s">
        <v>9</v>
      </c>
      <c r="B1257" s="21"/>
      <c r="C1257" s="15"/>
      <c r="D1257" s="21"/>
      <c r="E1257" s="21"/>
      <c r="F1257" s="21"/>
      <c r="G1257" s="21"/>
      <c r="H1257" s="22"/>
      <c r="I1257" s="21"/>
      <c r="J1257" s="15"/>
      <c r="K1257" s="27"/>
      <c r="L1257" s="11"/>
    </row>
    <row r="1258" spans="1:13">
      <c r="A1258" s="5" t="s">
        <v>3314</v>
      </c>
      <c r="B1258" s="389"/>
      <c r="C1258" s="9"/>
      <c r="D1258" s="6"/>
      <c r="E1258" s="6"/>
      <c r="F1258" s="48"/>
      <c r="G1258" s="7"/>
      <c r="H1258" s="159"/>
      <c r="I1258" s="6"/>
      <c r="J1258" s="9"/>
      <c r="K1258" s="10"/>
      <c r="L1258" s="11"/>
      <c r="M1258" s="323"/>
    </row>
    <row r="1259" spans="1:13">
      <c r="A1259" s="13" t="s">
        <v>3106</v>
      </c>
      <c r="B1259" s="21" t="s">
        <v>1823</v>
      </c>
      <c r="C1259" s="15"/>
      <c r="D1259" s="21" t="s">
        <v>121</v>
      </c>
      <c r="E1259" s="17" t="s">
        <v>40</v>
      </c>
      <c r="F1259" s="28"/>
      <c r="G1259" s="17"/>
      <c r="H1259" s="191">
        <v>3919</v>
      </c>
      <c r="I1259" s="21" t="s">
        <v>163</v>
      </c>
      <c r="J1259" s="15" t="s">
        <v>3242</v>
      </c>
      <c r="K1259" s="22">
        <v>55</v>
      </c>
      <c r="L1259" s="11"/>
    </row>
    <row r="1260" spans="1:13">
      <c r="A1260" s="13" t="s">
        <v>540</v>
      </c>
      <c r="B1260" s="21"/>
      <c r="C1260" s="15"/>
      <c r="D1260" s="21"/>
      <c r="E1260" s="21"/>
      <c r="F1260" s="28"/>
      <c r="G1260" s="17"/>
      <c r="H1260" s="193"/>
      <c r="I1260" s="21"/>
      <c r="J1260" s="15" t="s">
        <v>3315</v>
      </c>
      <c r="K1260" s="27"/>
      <c r="L1260" s="11"/>
    </row>
    <row r="1261" spans="1:13">
      <c r="A1261" s="161" t="s">
        <v>9</v>
      </c>
      <c r="B1261" s="197"/>
      <c r="C1261" s="391"/>
      <c r="D1261" s="161"/>
      <c r="E1261" s="161"/>
      <c r="F1261" s="111"/>
      <c r="G1261" s="197"/>
      <c r="H1261" s="193"/>
      <c r="I1261" s="197"/>
      <c r="J1261" s="196"/>
      <c r="K1261" s="193"/>
      <c r="L1261" s="11"/>
    </row>
    <row r="1262" spans="1:13">
      <c r="A1262" s="5" t="s">
        <v>3316</v>
      </c>
      <c r="B1262" s="389"/>
      <c r="C1262" s="9"/>
      <c r="D1262" s="6"/>
      <c r="E1262" s="6"/>
      <c r="F1262" s="48"/>
      <c r="G1262" s="7"/>
      <c r="H1262" s="159"/>
      <c r="I1262" s="6"/>
      <c r="J1262" s="9"/>
      <c r="K1262" s="10"/>
      <c r="L1262" s="11"/>
      <c r="M1262" s="323"/>
    </row>
    <row r="1263" spans="1:13">
      <c r="A1263" s="13" t="s">
        <v>3101</v>
      </c>
      <c r="B1263" s="21" t="s">
        <v>3317</v>
      </c>
      <c r="C1263" s="15"/>
      <c r="D1263" s="21" t="s">
        <v>1429</v>
      </c>
      <c r="E1263" s="17" t="s">
        <v>40</v>
      </c>
      <c r="F1263" s="390"/>
      <c r="G1263" s="17"/>
      <c r="H1263" s="191">
        <v>3034</v>
      </c>
      <c r="I1263" s="21" t="s">
        <v>68</v>
      </c>
      <c r="J1263" s="15" t="s">
        <v>3318</v>
      </c>
      <c r="K1263" s="22">
        <v>40</v>
      </c>
      <c r="L1263" s="11"/>
    </row>
    <row r="1264" spans="1:13">
      <c r="A1264" s="13" t="s">
        <v>540</v>
      </c>
      <c r="B1264" s="21"/>
      <c r="C1264" s="15"/>
      <c r="D1264" s="21"/>
      <c r="E1264" s="21"/>
      <c r="F1264" s="390"/>
      <c r="G1264" s="17"/>
      <c r="H1264" s="193"/>
      <c r="I1264" s="21"/>
      <c r="J1264" s="15" t="s">
        <v>3319</v>
      </c>
      <c r="K1264" s="27"/>
      <c r="L1264" s="11"/>
    </row>
    <row r="1265" spans="1:13">
      <c r="A1265" s="161" t="s">
        <v>9</v>
      </c>
      <c r="B1265" s="222"/>
      <c r="C1265" s="391"/>
      <c r="D1265" s="161"/>
      <c r="E1265" s="161"/>
      <c r="F1265" s="111"/>
      <c r="G1265" s="197"/>
      <c r="H1265" s="193"/>
      <c r="I1265" s="21"/>
      <c r="J1265" s="15"/>
      <c r="K1265" s="27"/>
      <c r="L1265" s="11"/>
    </row>
    <row r="1266" spans="1:13">
      <c r="A1266" s="5" t="s">
        <v>3320</v>
      </c>
      <c r="B1266" s="389"/>
      <c r="C1266" s="9"/>
      <c r="D1266" s="6"/>
      <c r="E1266" s="6"/>
      <c r="F1266" s="48"/>
      <c r="G1266" s="7"/>
      <c r="H1266" s="159"/>
      <c r="I1266" s="6"/>
      <c r="J1266" s="9"/>
      <c r="K1266" s="10"/>
      <c r="L1266" s="11"/>
      <c r="M1266" s="323"/>
    </row>
    <row r="1267" spans="1:13">
      <c r="A1267" s="13" t="s">
        <v>3106</v>
      </c>
      <c r="B1267" s="21" t="s">
        <v>2009</v>
      </c>
      <c r="C1267" s="15"/>
      <c r="D1267" s="21" t="s">
        <v>2010</v>
      </c>
      <c r="E1267" s="17" t="s">
        <v>40</v>
      </c>
      <c r="F1267" s="390"/>
      <c r="G1267" s="17"/>
      <c r="H1267" s="191">
        <v>3165</v>
      </c>
      <c r="I1267" s="21" t="s">
        <v>535</v>
      </c>
      <c r="J1267" s="15" t="s">
        <v>3321</v>
      </c>
      <c r="K1267" s="22">
        <v>55</v>
      </c>
      <c r="L1267" s="11"/>
    </row>
    <row r="1268" spans="1:13">
      <c r="A1268" s="161" t="s">
        <v>540</v>
      </c>
      <c r="B1268" s="395"/>
      <c r="C1268" s="391"/>
      <c r="D1268" s="391"/>
      <c r="E1268" s="391"/>
      <c r="F1268" s="390"/>
      <c r="G1268" s="17"/>
      <c r="H1268" s="193"/>
      <c r="I1268" s="21"/>
      <c r="J1268" s="15" t="s">
        <v>3322</v>
      </c>
      <c r="K1268" s="27"/>
      <c r="L1268" s="11"/>
    </row>
    <row r="1269" spans="1:13">
      <c r="A1269" s="161" t="s">
        <v>9</v>
      </c>
      <c r="B1269" s="197"/>
      <c r="C1269" s="391"/>
      <c r="D1269" s="161"/>
      <c r="E1269" s="161"/>
      <c r="F1269" s="111"/>
      <c r="G1269" s="197"/>
      <c r="H1269" s="193"/>
      <c r="I1269" s="21"/>
      <c r="J1269" s="15"/>
      <c r="K1269" s="27"/>
      <c r="L1269" s="11"/>
    </row>
    <row r="1270" spans="1:13">
      <c r="A1270" s="5" t="s">
        <v>3323</v>
      </c>
      <c r="B1270" s="389"/>
      <c r="C1270" s="9"/>
      <c r="D1270" s="6"/>
      <c r="E1270" s="6"/>
      <c r="F1270" s="48"/>
      <c r="G1270" s="7"/>
      <c r="H1270" s="159"/>
      <c r="I1270" s="6"/>
      <c r="J1270" s="9"/>
      <c r="K1270" s="10"/>
      <c r="L1270" s="11"/>
      <c r="M1270" s="323"/>
    </row>
    <row r="1271" spans="1:13">
      <c r="A1271" s="13" t="s">
        <v>118</v>
      </c>
      <c r="B1271" s="21" t="s">
        <v>3324</v>
      </c>
      <c r="C1271" s="15"/>
      <c r="D1271" s="21" t="s">
        <v>278</v>
      </c>
      <c r="E1271" s="17" t="s">
        <v>552</v>
      </c>
      <c r="F1271" s="28"/>
      <c r="G1271" s="17"/>
      <c r="H1271" s="191">
        <v>1886</v>
      </c>
      <c r="I1271" s="28" t="s">
        <v>252</v>
      </c>
      <c r="J1271" s="15" t="s">
        <v>3325</v>
      </c>
      <c r="K1271" s="22">
        <v>36</v>
      </c>
      <c r="L1271" s="11"/>
    </row>
    <row r="1272" spans="1:13">
      <c r="A1272" s="13" t="s">
        <v>540</v>
      </c>
      <c r="B1272" s="454"/>
      <c r="C1272" s="15"/>
      <c r="D1272" s="21"/>
      <c r="E1272" s="17"/>
      <c r="F1272" s="28"/>
      <c r="G1272" s="17"/>
      <c r="H1272" s="193"/>
      <c r="I1272" s="28"/>
      <c r="J1272" s="15" t="s">
        <v>3326</v>
      </c>
      <c r="K1272" s="22"/>
      <c r="L1272" s="11"/>
    </row>
    <row r="1273" spans="1:13">
      <c r="A1273" s="13" t="s">
        <v>9</v>
      </c>
      <c r="B1273" s="13"/>
      <c r="C1273" s="13"/>
      <c r="D1273" s="13"/>
      <c r="E1273" s="13"/>
      <c r="F1273" s="13"/>
      <c r="G1273" s="13"/>
      <c r="H1273" s="455"/>
      <c r="I1273" s="13"/>
      <c r="J1273" s="13"/>
      <c r="K1273" s="455"/>
      <c r="L1273" s="456"/>
    </row>
    <row r="1274" spans="1:13">
      <c r="A1274" s="5" t="s">
        <v>3327</v>
      </c>
      <c r="B1274" s="389"/>
      <c r="C1274" s="9"/>
      <c r="D1274" s="6"/>
      <c r="E1274" s="6"/>
      <c r="F1274" s="48"/>
      <c r="G1274" s="7"/>
      <c r="H1274" s="159"/>
      <c r="I1274" s="6"/>
      <c r="J1274" s="9"/>
      <c r="K1274" s="10"/>
      <c r="L1274" s="11"/>
      <c r="M1274" s="323"/>
    </row>
    <row r="1275" spans="1:13">
      <c r="A1275" s="13" t="s">
        <v>3101</v>
      </c>
      <c r="B1275" s="21" t="s">
        <v>3328</v>
      </c>
      <c r="C1275" s="15"/>
      <c r="D1275" s="21" t="s">
        <v>680</v>
      </c>
      <c r="E1275" s="17" t="s">
        <v>40</v>
      </c>
      <c r="F1275" s="28"/>
      <c r="G1275" s="17"/>
      <c r="H1275" s="191">
        <v>1653</v>
      </c>
      <c r="I1275" s="21" t="s">
        <v>68</v>
      </c>
      <c r="J1275" s="15" t="s">
        <v>1214</v>
      </c>
      <c r="K1275" s="22">
        <v>42</v>
      </c>
      <c r="L1275" s="11"/>
    </row>
    <row r="1276" spans="1:13">
      <c r="A1276" s="13" t="s">
        <v>540</v>
      </c>
      <c r="B1276" s="21"/>
      <c r="C1276" s="15"/>
      <c r="D1276" s="21"/>
      <c r="E1276" s="21"/>
      <c r="F1276" s="28"/>
      <c r="G1276" s="17"/>
      <c r="H1276" s="193"/>
      <c r="I1276" s="21"/>
      <c r="J1276" s="15" t="s">
        <v>3329</v>
      </c>
      <c r="K1276" s="27"/>
      <c r="L1276" s="11"/>
    </row>
    <row r="1277" spans="1:13">
      <c r="A1277" s="13" t="s">
        <v>3103</v>
      </c>
      <c r="B1277" s="21" t="s">
        <v>3330</v>
      </c>
      <c r="C1277" s="15"/>
      <c r="D1277" s="21" t="s">
        <v>623</v>
      </c>
      <c r="E1277" s="17" t="s">
        <v>40</v>
      </c>
      <c r="F1277" s="28"/>
      <c r="G1277" s="17"/>
      <c r="H1277" s="191">
        <v>1119</v>
      </c>
      <c r="I1277" s="21" t="s">
        <v>68</v>
      </c>
      <c r="J1277" s="15" t="s">
        <v>2862</v>
      </c>
      <c r="K1277" s="22">
        <v>45</v>
      </c>
      <c r="L1277" s="11"/>
    </row>
    <row r="1278" spans="1:13">
      <c r="A1278" s="13" t="s">
        <v>540</v>
      </c>
      <c r="B1278" s="21"/>
      <c r="C1278" s="15"/>
      <c r="D1278" s="21"/>
      <c r="E1278" s="21"/>
      <c r="F1278" s="28"/>
      <c r="G1278" s="17"/>
      <c r="H1278" s="193"/>
      <c r="I1278" s="21"/>
      <c r="J1278" s="15" t="s">
        <v>3331</v>
      </c>
      <c r="K1278" s="27"/>
      <c r="L1278" s="11"/>
    </row>
    <row r="1279" spans="1:13">
      <c r="A1279" s="161" t="s">
        <v>9</v>
      </c>
      <c r="B1279" s="395"/>
      <c r="C1279" s="391"/>
      <c r="D1279" s="161"/>
      <c r="E1279" s="395"/>
      <c r="F1279" s="457"/>
      <c r="G1279" s="197"/>
      <c r="H1279" s="193"/>
      <c r="I1279" s="21"/>
      <c r="J1279" s="15"/>
      <c r="K1279" s="27"/>
      <c r="L1279" s="11"/>
    </row>
    <row r="1280" spans="1:13">
      <c r="A1280" s="5" t="s">
        <v>3332</v>
      </c>
      <c r="B1280" s="389"/>
      <c r="C1280" s="9"/>
      <c r="D1280" s="6"/>
      <c r="E1280" s="6"/>
      <c r="F1280" s="48"/>
      <c r="G1280" s="7"/>
      <c r="H1280" s="159"/>
      <c r="I1280" s="6"/>
      <c r="J1280" s="9"/>
      <c r="K1280" s="10"/>
      <c r="L1280" s="11"/>
      <c r="M1280" s="323"/>
    </row>
    <row r="1281" spans="1:13">
      <c r="A1281" s="13" t="s">
        <v>45</v>
      </c>
      <c r="B1281" s="21" t="s">
        <v>1823</v>
      </c>
      <c r="C1281" s="15"/>
      <c r="D1281" s="21" t="s">
        <v>121</v>
      </c>
      <c r="E1281" s="17" t="s">
        <v>552</v>
      </c>
      <c r="F1281" s="28"/>
      <c r="G1281" s="17"/>
      <c r="H1281" s="191">
        <v>2019</v>
      </c>
      <c r="I1281" s="21" t="s">
        <v>15</v>
      </c>
      <c r="J1281" s="15" t="s">
        <v>3333</v>
      </c>
      <c r="K1281" s="22">
        <v>51</v>
      </c>
      <c r="L1281" s="11"/>
    </row>
    <row r="1282" spans="1:13">
      <c r="A1282" s="13" t="s">
        <v>540</v>
      </c>
      <c r="B1282" s="21"/>
      <c r="C1282" s="15"/>
      <c r="D1282" s="21"/>
      <c r="E1282" s="21"/>
      <c r="F1282" s="28"/>
      <c r="G1282" s="17"/>
      <c r="H1282" s="193"/>
      <c r="I1282" s="21"/>
      <c r="J1282" s="15" t="s">
        <v>3334</v>
      </c>
      <c r="K1282" s="27"/>
      <c r="L1282" s="11"/>
    </row>
    <row r="1283" spans="1:13">
      <c r="A1283" s="13" t="s">
        <v>47</v>
      </c>
      <c r="B1283" s="21" t="s">
        <v>1823</v>
      </c>
      <c r="C1283" s="15"/>
      <c r="D1283" s="21" t="s">
        <v>121</v>
      </c>
      <c r="E1283" s="17" t="s">
        <v>552</v>
      </c>
      <c r="F1283" s="28"/>
      <c r="G1283" s="17"/>
      <c r="H1283" s="191">
        <v>2239</v>
      </c>
      <c r="I1283" s="29" t="s">
        <v>15</v>
      </c>
      <c r="J1283" s="23" t="s">
        <v>1331</v>
      </c>
      <c r="K1283" s="45">
        <v>55</v>
      </c>
      <c r="L1283" s="11"/>
    </row>
    <row r="1284" spans="1:13">
      <c r="A1284" s="161" t="s">
        <v>540</v>
      </c>
      <c r="B1284" s="395"/>
      <c r="C1284" s="391"/>
      <c r="D1284" s="161"/>
      <c r="E1284" s="395"/>
      <c r="F1284" s="457"/>
      <c r="G1284" s="17"/>
      <c r="H1284" s="193"/>
      <c r="I1284" s="21"/>
      <c r="J1284" s="23" t="s">
        <v>3335</v>
      </c>
      <c r="K1284" s="27"/>
      <c r="L1284" s="11"/>
    </row>
    <row r="1285" spans="1:13">
      <c r="A1285" s="161" t="s">
        <v>9</v>
      </c>
      <c r="B1285" s="395"/>
      <c r="C1285" s="391"/>
      <c r="D1285" s="161"/>
      <c r="E1285" s="395"/>
      <c r="F1285" s="457"/>
      <c r="G1285" s="17"/>
      <c r="H1285" s="193"/>
      <c r="I1285" s="21"/>
      <c r="J1285" s="15"/>
      <c r="K1285" s="27"/>
      <c r="L1285" s="11"/>
    </row>
    <row r="1286" spans="1:13">
      <c r="A1286" s="47" t="s">
        <v>3336</v>
      </c>
      <c r="B1286" s="458"/>
      <c r="C1286" s="9"/>
      <c r="D1286" s="6"/>
      <c r="E1286" s="6"/>
      <c r="F1286" s="48"/>
      <c r="G1286" s="7"/>
      <c r="H1286" s="159"/>
      <c r="I1286" s="6"/>
      <c r="J1286" s="9"/>
      <c r="K1286" s="10"/>
      <c r="L1286" s="11"/>
      <c r="M1286" s="323"/>
    </row>
    <row r="1287" spans="1:13">
      <c r="A1287" s="13" t="s">
        <v>400</v>
      </c>
      <c r="B1287" s="21" t="s">
        <v>383</v>
      </c>
      <c r="C1287" s="15"/>
      <c r="D1287" s="21" t="s">
        <v>3337</v>
      </c>
      <c r="E1287" s="17" t="s">
        <v>552</v>
      </c>
      <c r="F1287" s="28"/>
      <c r="G1287" s="17"/>
      <c r="H1287" s="191">
        <v>1820</v>
      </c>
      <c r="I1287" s="21" t="s">
        <v>15</v>
      </c>
      <c r="J1287" s="15" t="s">
        <v>1336</v>
      </c>
      <c r="K1287" s="22">
        <v>68</v>
      </c>
      <c r="L1287" s="11"/>
    </row>
    <row r="1288" spans="1:13">
      <c r="A1288" s="13" t="s">
        <v>540</v>
      </c>
      <c r="B1288" s="21"/>
      <c r="C1288" s="15"/>
      <c r="D1288" s="21"/>
      <c r="E1288" s="21"/>
      <c r="F1288" s="28"/>
      <c r="G1288" s="17"/>
      <c r="H1288" s="193"/>
      <c r="I1288" s="21"/>
      <c r="J1288" s="15" t="s">
        <v>3338</v>
      </c>
      <c r="K1288" s="27"/>
      <c r="L1288" s="11"/>
    </row>
    <row r="1289" spans="1:13">
      <c r="A1289" s="13" t="s">
        <v>9</v>
      </c>
      <c r="B1289" s="161"/>
      <c r="C1289" s="15"/>
      <c r="D1289" s="21"/>
      <c r="E1289" s="21"/>
      <c r="F1289" s="28"/>
      <c r="G1289" s="17"/>
      <c r="H1289" s="22"/>
      <c r="I1289" s="21"/>
      <c r="J1289" s="15"/>
      <c r="K1289" s="27"/>
      <c r="L1289" s="11"/>
    </row>
    <row r="1290" spans="1:13">
      <c r="A1290" s="47" t="s">
        <v>3339</v>
      </c>
      <c r="B1290" s="458"/>
      <c r="C1290" s="9"/>
      <c r="D1290" s="6"/>
      <c r="E1290" s="6"/>
      <c r="F1290" s="48"/>
      <c r="G1290" s="7"/>
      <c r="H1290" s="159"/>
      <c r="I1290" s="6"/>
      <c r="J1290" s="9"/>
      <c r="K1290" s="10"/>
      <c r="L1290" s="11"/>
      <c r="M1290" s="323"/>
    </row>
    <row r="1291" spans="1:13">
      <c r="A1291" s="13" t="s">
        <v>3106</v>
      </c>
      <c r="B1291" s="21" t="s">
        <v>383</v>
      </c>
      <c r="C1291" s="15"/>
      <c r="D1291" s="21" t="s">
        <v>3340</v>
      </c>
      <c r="E1291" s="17" t="s">
        <v>40</v>
      </c>
      <c r="F1291" s="28"/>
      <c r="G1291" s="17"/>
      <c r="H1291" s="191">
        <v>1694</v>
      </c>
      <c r="I1291" s="21" t="s">
        <v>68</v>
      </c>
      <c r="J1291" s="15" t="s">
        <v>2880</v>
      </c>
      <c r="K1291" s="22">
        <v>55</v>
      </c>
      <c r="L1291" s="11"/>
    </row>
    <row r="1292" spans="1:13">
      <c r="A1292" s="13" t="s">
        <v>540</v>
      </c>
      <c r="B1292" s="21"/>
      <c r="C1292" s="15"/>
      <c r="D1292" s="21"/>
      <c r="E1292" s="21"/>
      <c r="F1292" s="28"/>
      <c r="G1292" s="17"/>
      <c r="H1292" s="193"/>
      <c r="I1292" s="21"/>
      <c r="J1292" s="15" t="s">
        <v>3341</v>
      </c>
      <c r="K1292" s="27"/>
      <c r="L1292" s="11"/>
    </row>
    <row r="1293" spans="1:13">
      <c r="A1293" s="161" t="s">
        <v>9</v>
      </c>
      <c r="B1293" s="395"/>
      <c r="C1293" s="15"/>
      <c r="D1293" s="161"/>
      <c r="E1293" s="395"/>
      <c r="F1293" s="457"/>
      <c r="G1293" s="197"/>
      <c r="H1293" s="193"/>
      <c r="I1293" s="21"/>
      <c r="J1293" s="15"/>
      <c r="K1293" s="27"/>
      <c r="L1293" s="11"/>
    </row>
    <row r="1294" spans="1:13">
      <c r="A1294" s="5" t="s">
        <v>3342</v>
      </c>
      <c r="B1294" s="6"/>
      <c r="C1294" s="9"/>
      <c r="D1294" s="389"/>
      <c r="E1294" s="6"/>
      <c r="F1294" s="48"/>
      <c r="G1294" s="208"/>
      <c r="H1294" s="208"/>
      <c r="I1294" s="6"/>
      <c r="J1294" s="6"/>
      <c r="K1294" s="10"/>
      <c r="L1294" s="11"/>
      <c r="M1294" s="323"/>
    </row>
    <row r="1295" spans="1:13">
      <c r="A1295" s="13" t="s">
        <v>45</v>
      </c>
      <c r="B1295" s="21" t="s">
        <v>128</v>
      </c>
      <c r="C1295" s="15"/>
      <c r="D1295" s="21" t="s">
        <v>121</v>
      </c>
      <c r="E1295" s="21"/>
      <c r="F1295" s="28"/>
      <c r="G1295" s="209"/>
      <c r="H1295" s="191">
        <v>2057</v>
      </c>
      <c r="I1295" s="21" t="s">
        <v>15</v>
      </c>
      <c r="J1295" s="15" t="s">
        <v>3278</v>
      </c>
      <c r="K1295" s="22">
        <v>54</v>
      </c>
      <c r="L1295" s="11"/>
    </row>
    <row r="1296" spans="1:13">
      <c r="A1296" s="197" t="s">
        <v>540</v>
      </c>
      <c r="B1296" s="197"/>
      <c r="C1296" s="391"/>
      <c r="D1296" s="21"/>
      <c r="E1296" s="21"/>
      <c r="F1296" s="28"/>
      <c r="G1296" s="209"/>
      <c r="H1296" s="209"/>
      <c r="I1296" s="21"/>
      <c r="J1296" s="15" t="s">
        <v>3343</v>
      </c>
      <c r="K1296" s="27"/>
      <c r="L1296" s="11"/>
    </row>
    <row r="1297" spans="1:13">
      <c r="A1297" s="13" t="s">
        <v>47</v>
      </c>
      <c r="B1297" s="21" t="s">
        <v>3344</v>
      </c>
      <c r="C1297" s="15"/>
      <c r="D1297" s="21" t="s">
        <v>58</v>
      </c>
      <c r="E1297" s="21"/>
      <c r="F1297" s="28"/>
      <c r="G1297" s="209"/>
      <c r="H1297" s="209">
        <v>1500</v>
      </c>
      <c r="I1297" s="21" t="s">
        <v>15</v>
      </c>
      <c r="J1297" s="15" t="s">
        <v>3345</v>
      </c>
      <c r="K1297" s="22">
        <v>55</v>
      </c>
      <c r="L1297" s="11"/>
    </row>
    <row r="1298" spans="1:13">
      <c r="A1298" s="197" t="s">
        <v>540</v>
      </c>
      <c r="B1298" s="197"/>
      <c r="C1298" s="391"/>
      <c r="D1298" s="21"/>
      <c r="E1298" s="21"/>
      <c r="F1298" s="28"/>
      <c r="G1298" s="209"/>
      <c r="H1298" s="209"/>
      <c r="I1298" s="21"/>
      <c r="J1298" s="15" t="s">
        <v>3346</v>
      </c>
      <c r="K1298" s="27"/>
      <c r="L1298" s="11"/>
    </row>
    <row r="1299" spans="1:13">
      <c r="A1299" s="13" t="s">
        <v>125</v>
      </c>
      <c r="B1299" s="21" t="s">
        <v>3347</v>
      </c>
      <c r="C1299" s="15"/>
      <c r="D1299" s="21" t="s">
        <v>3348</v>
      </c>
      <c r="E1299" s="116"/>
      <c r="F1299" s="231"/>
      <c r="G1299" s="209"/>
      <c r="H1299" s="209">
        <v>1760</v>
      </c>
      <c r="I1299" s="28" t="s">
        <v>243</v>
      </c>
      <c r="J1299" s="15" t="s">
        <v>3349</v>
      </c>
      <c r="K1299" s="22">
        <v>60</v>
      </c>
      <c r="L1299" s="11"/>
    </row>
    <row r="1300" spans="1:13">
      <c r="A1300" s="197" t="s">
        <v>540</v>
      </c>
      <c r="B1300" s="200"/>
      <c r="C1300" s="199"/>
      <c r="D1300" s="21"/>
      <c r="E1300" s="116"/>
      <c r="F1300" s="231"/>
      <c r="G1300" s="209"/>
      <c r="H1300" s="209"/>
      <c r="I1300" s="21"/>
      <c r="J1300" s="15" t="s">
        <v>3350</v>
      </c>
      <c r="K1300" s="27"/>
      <c r="L1300" s="11"/>
    </row>
    <row r="1301" spans="1:13">
      <c r="A1301" s="13" t="s">
        <v>400</v>
      </c>
      <c r="B1301" s="21" t="s">
        <v>492</v>
      </c>
      <c r="C1301" s="15"/>
      <c r="D1301" s="21" t="s">
        <v>493</v>
      </c>
      <c r="E1301" s="220"/>
      <c r="F1301" s="231"/>
      <c r="G1301" s="209"/>
      <c r="H1301" s="209">
        <v>1188</v>
      </c>
      <c r="I1301" s="28" t="s">
        <v>189</v>
      </c>
      <c r="J1301" s="15">
        <v>270915</v>
      </c>
      <c r="K1301" s="22">
        <v>66</v>
      </c>
      <c r="L1301" s="11"/>
    </row>
    <row r="1302" spans="1:13">
      <c r="A1302" s="197" t="s">
        <v>540</v>
      </c>
      <c r="B1302" s="197"/>
      <c r="C1302" s="391"/>
      <c r="D1302" s="21"/>
      <c r="E1302" s="21"/>
      <c r="F1302" s="231"/>
      <c r="G1302" s="209"/>
      <c r="H1302" s="209"/>
      <c r="I1302" s="21"/>
      <c r="J1302" s="15" t="s">
        <v>3351</v>
      </c>
      <c r="K1302" s="27"/>
      <c r="L1302" s="11"/>
    </row>
    <row r="1303" spans="1:13">
      <c r="A1303" s="197" t="s">
        <v>9</v>
      </c>
      <c r="B1303" s="197"/>
      <c r="C1303" s="391"/>
      <c r="D1303" s="21"/>
      <c r="E1303" s="21"/>
      <c r="F1303" s="28"/>
      <c r="G1303" s="210"/>
      <c r="H1303" s="210"/>
      <c r="I1303" s="21"/>
      <c r="J1303" s="23"/>
      <c r="K1303" s="27"/>
      <c r="L1303" s="11"/>
    </row>
    <row r="1304" spans="1:13">
      <c r="A1304" s="5" t="s">
        <v>3352</v>
      </c>
      <c r="B1304" s="6"/>
      <c r="C1304" s="9"/>
      <c r="D1304" s="389"/>
      <c r="E1304" s="6"/>
      <c r="F1304" s="48"/>
      <c r="G1304" s="208"/>
      <c r="H1304" s="208"/>
      <c r="I1304" s="6"/>
      <c r="J1304" s="6"/>
      <c r="K1304" s="10"/>
      <c r="L1304" s="11"/>
      <c r="M1304" s="323"/>
    </row>
    <row r="1305" spans="1:13">
      <c r="A1305" s="13" t="s">
        <v>45</v>
      </c>
      <c r="B1305" s="21" t="s">
        <v>386</v>
      </c>
      <c r="C1305" s="15"/>
      <c r="D1305" s="21" t="s">
        <v>1209</v>
      </c>
      <c r="E1305" s="21"/>
      <c r="F1305" s="28"/>
      <c r="G1305" s="209">
        <v>2349</v>
      </c>
      <c r="H1305" s="209"/>
      <c r="I1305" s="21" t="s">
        <v>232</v>
      </c>
      <c r="J1305" s="15" t="s">
        <v>3353</v>
      </c>
      <c r="K1305" s="22">
        <v>54</v>
      </c>
      <c r="L1305" s="11"/>
    </row>
    <row r="1306" spans="1:13">
      <c r="A1306" s="197" t="s">
        <v>540</v>
      </c>
      <c r="B1306" s="197"/>
      <c r="C1306" s="391"/>
      <c r="D1306" s="197"/>
      <c r="E1306" s="197"/>
      <c r="F1306" s="111"/>
      <c r="G1306" s="209"/>
      <c r="H1306" s="209"/>
      <c r="I1306" s="21"/>
      <c r="J1306" s="15" t="s">
        <v>3354</v>
      </c>
      <c r="K1306" s="27"/>
      <c r="L1306" s="11"/>
    </row>
    <row r="1307" spans="1:13">
      <c r="A1307" s="13" t="s">
        <v>540</v>
      </c>
      <c r="B1307" s="21" t="s">
        <v>3347</v>
      </c>
      <c r="C1307" s="15"/>
      <c r="D1307" s="21" t="s">
        <v>3348</v>
      </c>
      <c r="E1307" s="197"/>
      <c r="F1307" s="111"/>
      <c r="G1307" s="210"/>
      <c r="H1307" s="209">
        <v>1848</v>
      </c>
      <c r="I1307" s="21" t="s">
        <v>223</v>
      </c>
      <c r="J1307" s="15" t="s">
        <v>1656</v>
      </c>
      <c r="K1307" s="22">
        <v>51</v>
      </c>
      <c r="L1307" s="11"/>
    </row>
    <row r="1308" spans="1:13">
      <c r="A1308" s="197" t="s">
        <v>540</v>
      </c>
      <c r="B1308" s="197"/>
      <c r="C1308" s="391"/>
      <c r="D1308" s="21"/>
      <c r="E1308" s="21"/>
      <c r="F1308" s="28"/>
      <c r="G1308" s="210"/>
      <c r="H1308" s="209"/>
      <c r="I1308" s="21"/>
      <c r="J1308" s="15" t="s">
        <v>3355</v>
      </c>
      <c r="K1308" s="27"/>
      <c r="L1308" s="11"/>
    </row>
    <row r="1309" spans="1:13">
      <c r="A1309" s="13" t="s">
        <v>47</v>
      </c>
      <c r="B1309" s="21" t="s">
        <v>128</v>
      </c>
      <c r="C1309" s="15"/>
      <c r="D1309" s="21" t="s">
        <v>121</v>
      </c>
      <c r="E1309" s="21"/>
      <c r="F1309" s="28"/>
      <c r="G1309" s="209"/>
      <c r="H1309" s="209">
        <v>2285</v>
      </c>
      <c r="I1309" s="21" t="s">
        <v>252</v>
      </c>
      <c r="J1309" s="15" t="s">
        <v>1409</v>
      </c>
      <c r="K1309" s="22">
        <v>57</v>
      </c>
      <c r="L1309" s="11"/>
    </row>
    <row r="1310" spans="1:13">
      <c r="A1310" s="197" t="s">
        <v>540</v>
      </c>
      <c r="B1310" s="197"/>
      <c r="C1310" s="391"/>
      <c r="D1310" s="21"/>
      <c r="E1310" s="21"/>
      <c r="F1310" s="28"/>
      <c r="G1310" s="209"/>
      <c r="H1310" s="209"/>
      <c r="I1310" s="21"/>
      <c r="J1310" s="15" t="s">
        <v>3356</v>
      </c>
      <c r="K1310" s="27"/>
      <c r="L1310" s="11"/>
    </row>
    <row r="1311" spans="1:13">
      <c r="A1311" s="13" t="s">
        <v>125</v>
      </c>
      <c r="B1311" s="21" t="s">
        <v>492</v>
      </c>
      <c r="C1311" s="15"/>
      <c r="D1311" s="21" t="s">
        <v>493</v>
      </c>
      <c r="E1311" s="179"/>
      <c r="F1311" s="178"/>
      <c r="G1311" s="459"/>
      <c r="H1311" s="212">
        <v>1116</v>
      </c>
      <c r="I1311" s="29" t="s">
        <v>189</v>
      </c>
      <c r="J1311" s="23" t="s">
        <v>3357</v>
      </c>
      <c r="K1311" s="45">
        <v>61</v>
      </c>
      <c r="L1311" s="11"/>
    </row>
    <row r="1312" spans="1:13">
      <c r="A1312" s="197" t="s">
        <v>9</v>
      </c>
      <c r="B1312" s="29"/>
      <c r="C1312" s="23"/>
      <c r="D1312" s="29"/>
      <c r="E1312" s="23"/>
      <c r="F1312" s="73"/>
      <c r="G1312" s="459"/>
      <c r="H1312" s="459"/>
      <c r="I1312" s="29"/>
      <c r="J1312" s="23" t="s">
        <v>3358</v>
      </c>
      <c r="K1312" s="45"/>
      <c r="L1312" s="11"/>
    </row>
    <row r="1313" spans="1:13">
      <c r="A1313" s="13" t="s">
        <v>9</v>
      </c>
      <c r="B1313" s="21"/>
      <c r="C1313" s="15"/>
      <c r="D1313" s="21"/>
      <c r="E1313" s="21"/>
      <c r="F1313" s="28"/>
      <c r="G1313" s="210"/>
      <c r="H1313" s="210"/>
      <c r="I1313" s="21"/>
      <c r="J1313" s="21"/>
      <c r="K1313" s="27"/>
      <c r="L1313" s="11"/>
    </row>
    <row r="1314" spans="1:13">
      <c r="A1314" s="5" t="s">
        <v>3359</v>
      </c>
      <c r="B1314" s="6"/>
      <c r="C1314" s="9"/>
      <c r="D1314" s="389"/>
      <c r="E1314" s="6"/>
      <c r="F1314" s="48"/>
      <c r="G1314" s="208"/>
      <c r="H1314" s="208"/>
      <c r="I1314" s="6"/>
      <c r="J1314" s="6"/>
      <c r="K1314" s="10"/>
      <c r="L1314" s="11"/>
      <c r="M1314" s="323"/>
    </row>
    <row r="1315" spans="1:13">
      <c r="A1315" s="13" t="s">
        <v>45</v>
      </c>
      <c r="B1315" s="21" t="s">
        <v>128</v>
      </c>
      <c r="C1315" s="15"/>
      <c r="D1315" s="21" t="s">
        <v>121</v>
      </c>
      <c r="E1315" s="21"/>
      <c r="F1315" s="28"/>
      <c r="G1315" s="209">
        <v>3460</v>
      </c>
      <c r="H1315" s="209">
        <v>2210</v>
      </c>
      <c r="I1315" s="21" t="s">
        <v>68</v>
      </c>
      <c r="J1315" s="15" t="s">
        <v>1250</v>
      </c>
      <c r="K1315" s="22">
        <v>51</v>
      </c>
      <c r="L1315" s="11"/>
    </row>
    <row r="1316" spans="1:13">
      <c r="A1316" s="197" t="s">
        <v>540</v>
      </c>
      <c r="B1316" s="197"/>
      <c r="C1316" s="391"/>
      <c r="D1316" s="197"/>
      <c r="E1316" s="197"/>
      <c r="F1316" s="111"/>
      <c r="G1316" s="209"/>
      <c r="H1316" s="209"/>
      <c r="I1316" s="21"/>
      <c r="J1316" s="15" t="s">
        <v>3360</v>
      </c>
      <c r="K1316" s="27"/>
      <c r="L1316" s="11"/>
    </row>
    <row r="1317" spans="1:13">
      <c r="A1317" s="13" t="s">
        <v>47</v>
      </c>
      <c r="B1317" s="21" t="s">
        <v>3361</v>
      </c>
      <c r="C1317" s="15"/>
      <c r="D1317" s="21" t="s">
        <v>771</v>
      </c>
      <c r="E1317" s="21"/>
      <c r="F1317" s="28"/>
      <c r="G1317" s="209">
        <v>2948</v>
      </c>
      <c r="H1317" s="209">
        <v>1942</v>
      </c>
      <c r="I1317" s="21" t="s">
        <v>3362</v>
      </c>
      <c r="J1317" s="15" t="s">
        <v>3363</v>
      </c>
      <c r="K1317" s="22">
        <v>57</v>
      </c>
      <c r="L1317" s="11"/>
    </row>
    <row r="1318" spans="1:13">
      <c r="A1318" s="197" t="s">
        <v>540</v>
      </c>
      <c r="B1318" s="197"/>
      <c r="C1318" s="391"/>
      <c r="D1318" s="197"/>
      <c r="E1318" s="197"/>
      <c r="F1318" s="111"/>
      <c r="G1318" s="209"/>
      <c r="H1318" s="209"/>
      <c r="I1318" s="21"/>
      <c r="J1318" s="15" t="s">
        <v>3364</v>
      </c>
      <c r="K1318" s="27"/>
      <c r="L1318" s="11"/>
    </row>
    <row r="1319" spans="1:13">
      <c r="A1319" s="197" t="s">
        <v>9</v>
      </c>
      <c r="B1319" s="197"/>
      <c r="C1319" s="391"/>
      <c r="D1319" s="197"/>
      <c r="E1319" s="197"/>
      <c r="F1319" s="111"/>
      <c r="G1319" s="209"/>
      <c r="H1319" s="209"/>
      <c r="I1319" s="21"/>
      <c r="J1319" s="15"/>
      <c r="K1319" s="27"/>
      <c r="L1319" s="11"/>
    </row>
    <row r="1320" spans="1:13">
      <c r="A1320" s="5" t="s">
        <v>3365</v>
      </c>
      <c r="B1320" s="6"/>
      <c r="C1320" s="9"/>
      <c r="D1320" s="389"/>
      <c r="E1320" s="6"/>
      <c r="F1320" s="48"/>
      <c r="G1320" s="208"/>
      <c r="H1320" s="208"/>
      <c r="I1320" s="6"/>
      <c r="J1320" s="6"/>
      <c r="K1320" s="10"/>
      <c r="L1320" s="11"/>
      <c r="M1320" s="323"/>
    </row>
    <row r="1321" spans="1:13">
      <c r="A1321" s="13" t="s">
        <v>125</v>
      </c>
      <c r="B1321" s="21" t="s">
        <v>128</v>
      </c>
      <c r="C1321" s="15"/>
      <c r="D1321" s="21" t="s">
        <v>121</v>
      </c>
      <c r="E1321" s="197"/>
      <c r="F1321" s="111"/>
      <c r="G1321" s="209">
        <v>3844</v>
      </c>
      <c r="H1321" s="209"/>
      <c r="I1321" s="21" t="s">
        <v>3366</v>
      </c>
      <c r="J1321" s="15" t="s">
        <v>3367</v>
      </c>
      <c r="K1321" s="22">
        <v>62</v>
      </c>
      <c r="L1321" s="11"/>
    </row>
    <row r="1322" spans="1:13">
      <c r="A1322" s="197" t="s">
        <v>540</v>
      </c>
      <c r="B1322" s="197"/>
      <c r="C1322" s="391"/>
      <c r="D1322" s="197"/>
      <c r="E1322" s="197"/>
      <c r="F1322" s="111"/>
      <c r="G1322" s="209"/>
      <c r="H1322" s="209"/>
      <c r="I1322" s="21"/>
      <c r="J1322" s="15" t="s">
        <v>3368</v>
      </c>
      <c r="K1322" s="27"/>
      <c r="L1322" s="11"/>
    </row>
    <row r="1323" spans="1:13">
      <c r="A1323" s="197" t="s">
        <v>540</v>
      </c>
      <c r="B1323" s="21" t="s">
        <v>128</v>
      </c>
      <c r="C1323" s="15"/>
      <c r="D1323" s="21" t="s">
        <v>121</v>
      </c>
      <c r="E1323" s="197"/>
      <c r="F1323" s="111"/>
      <c r="G1323" s="209"/>
      <c r="H1323" s="209">
        <v>2425</v>
      </c>
      <c r="I1323" s="21" t="s">
        <v>683</v>
      </c>
      <c r="J1323" s="15" t="s">
        <v>1152</v>
      </c>
      <c r="K1323" s="22">
        <v>60</v>
      </c>
      <c r="L1323" s="11"/>
    </row>
    <row r="1324" spans="1:13">
      <c r="A1324" s="197" t="s">
        <v>540</v>
      </c>
      <c r="B1324" s="197"/>
      <c r="C1324" s="391"/>
      <c r="D1324" s="197"/>
      <c r="E1324" s="197"/>
      <c r="F1324" s="111"/>
      <c r="G1324" s="209"/>
      <c r="H1324" s="209"/>
      <c r="I1324" s="21"/>
      <c r="J1324" s="15" t="s">
        <v>3369</v>
      </c>
      <c r="K1324" s="27"/>
      <c r="L1324" s="11"/>
    </row>
    <row r="1325" spans="1:13">
      <c r="A1325" s="13" t="s">
        <v>400</v>
      </c>
      <c r="B1325" s="21" t="s">
        <v>128</v>
      </c>
      <c r="C1325" s="15"/>
      <c r="D1325" s="21" t="s">
        <v>121</v>
      </c>
      <c r="E1325" s="197"/>
      <c r="F1325" s="111"/>
      <c r="G1325" s="209">
        <v>3967</v>
      </c>
      <c r="H1325" s="209"/>
      <c r="I1325" s="21" t="s">
        <v>68</v>
      </c>
      <c r="J1325" s="15" t="s">
        <v>3370</v>
      </c>
      <c r="K1325" s="22">
        <v>65</v>
      </c>
      <c r="L1325" s="11"/>
    </row>
    <row r="1326" spans="1:13">
      <c r="A1326" s="197" t="s">
        <v>540</v>
      </c>
      <c r="B1326" s="197"/>
      <c r="C1326" s="391"/>
      <c r="D1326" s="197"/>
      <c r="E1326" s="197"/>
      <c r="F1326" s="111"/>
      <c r="G1326" s="209"/>
      <c r="H1326" s="209"/>
      <c r="I1326" s="21"/>
      <c r="J1326" s="23" t="s">
        <v>3371</v>
      </c>
      <c r="K1326" s="27"/>
      <c r="L1326" s="11"/>
    </row>
    <row r="1327" spans="1:13">
      <c r="A1327" s="197" t="s">
        <v>540</v>
      </c>
      <c r="B1327" s="21" t="s">
        <v>128</v>
      </c>
      <c r="C1327" s="15"/>
      <c r="D1327" s="21" t="s">
        <v>121</v>
      </c>
      <c r="E1327" s="197"/>
      <c r="F1327" s="111"/>
      <c r="G1327" s="209"/>
      <c r="H1327" s="209">
        <v>2513</v>
      </c>
      <c r="I1327" s="21" t="s">
        <v>686</v>
      </c>
      <c r="J1327" s="15" t="s">
        <v>3372</v>
      </c>
      <c r="K1327" s="22">
        <v>65</v>
      </c>
      <c r="L1327" s="11"/>
    </row>
    <row r="1328" spans="1:13">
      <c r="A1328" s="197" t="s">
        <v>540</v>
      </c>
      <c r="B1328" s="197"/>
      <c r="C1328" s="391"/>
      <c r="D1328" s="197"/>
      <c r="E1328" s="197"/>
      <c r="F1328" s="111"/>
      <c r="G1328" s="209"/>
      <c r="H1328" s="209"/>
      <c r="I1328" s="21"/>
      <c r="J1328" s="15" t="s">
        <v>3373</v>
      </c>
      <c r="K1328" s="27"/>
      <c r="L1328" s="11"/>
    </row>
    <row r="1329" spans="1:13">
      <c r="A1329" s="13" t="s">
        <v>281</v>
      </c>
      <c r="B1329" s="21" t="s">
        <v>1967</v>
      </c>
      <c r="C1329" s="15"/>
      <c r="D1329" s="21" t="s">
        <v>680</v>
      </c>
      <c r="E1329" s="197"/>
      <c r="F1329" s="111"/>
      <c r="G1329" s="209">
        <v>2598</v>
      </c>
      <c r="H1329" s="209"/>
      <c r="I1329" s="28" t="s">
        <v>68</v>
      </c>
      <c r="J1329" s="15" t="s">
        <v>663</v>
      </c>
      <c r="K1329" s="22">
        <v>71</v>
      </c>
      <c r="L1329" s="11"/>
    </row>
    <row r="1330" spans="1:13">
      <c r="A1330" s="197" t="s">
        <v>540</v>
      </c>
      <c r="B1330" s="197"/>
      <c r="C1330" s="391"/>
      <c r="D1330" s="116"/>
      <c r="E1330" s="197"/>
      <c r="F1330" s="231"/>
      <c r="G1330" s="209"/>
      <c r="H1330" s="209"/>
      <c r="I1330" s="21"/>
      <c r="J1330" s="15" t="s">
        <v>3374</v>
      </c>
      <c r="K1330" s="27"/>
      <c r="L1330" s="11"/>
    </row>
    <row r="1331" spans="1:13">
      <c r="A1331" s="197" t="s">
        <v>540</v>
      </c>
      <c r="B1331" s="29" t="s">
        <v>385</v>
      </c>
      <c r="C1331" s="23"/>
      <c r="D1331" s="29" t="s">
        <v>1933</v>
      </c>
      <c r="E1331" s="200"/>
      <c r="F1331" s="28"/>
      <c r="G1331" s="209"/>
      <c r="H1331" s="460">
        <v>2017</v>
      </c>
      <c r="I1331" s="27" t="s">
        <v>75</v>
      </c>
      <c r="J1331" s="15" t="s">
        <v>3375</v>
      </c>
      <c r="K1331" s="22">
        <v>70</v>
      </c>
      <c r="L1331" s="11"/>
    </row>
    <row r="1332" spans="1:13">
      <c r="A1332" s="197" t="s">
        <v>540</v>
      </c>
      <c r="B1332" s="200"/>
      <c r="C1332" s="199"/>
      <c r="D1332" s="21"/>
      <c r="E1332" s="200"/>
      <c r="F1332" s="28"/>
      <c r="G1332" s="209"/>
      <c r="H1332" s="460"/>
      <c r="I1332" s="71"/>
      <c r="J1332" s="461" t="s">
        <v>3376</v>
      </c>
      <c r="K1332" s="72"/>
      <c r="L1332" s="11"/>
    </row>
    <row r="1333" spans="1:13">
      <c r="A1333" s="13" t="s">
        <v>127</v>
      </c>
      <c r="B1333" s="21" t="s">
        <v>2009</v>
      </c>
      <c r="C1333" s="15"/>
      <c r="D1333" s="21" t="s">
        <v>680</v>
      </c>
      <c r="E1333" s="197"/>
      <c r="F1333" s="111"/>
      <c r="G1333" s="209">
        <v>2524</v>
      </c>
      <c r="H1333" s="209"/>
      <c r="I1333" s="21" t="s">
        <v>68</v>
      </c>
      <c r="J1333" s="15" t="s">
        <v>3277</v>
      </c>
      <c r="K1333" s="22">
        <v>75</v>
      </c>
      <c r="L1333" s="11"/>
    </row>
    <row r="1334" spans="1:13">
      <c r="A1334" s="197" t="s">
        <v>540</v>
      </c>
      <c r="B1334" s="197"/>
      <c r="C1334" s="391"/>
      <c r="D1334" s="197"/>
      <c r="E1334" s="197"/>
      <c r="F1334" s="111"/>
      <c r="G1334" s="209"/>
      <c r="H1334" s="209"/>
      <c r="I1334" s="21"/>
      <c r="J1334" s="15" t="s">
        <v>3377</v>
      </c>
      <c r="K1334" s="22"/>
      <c r="L1334" s="11"/>
    </row>
    <row r="1335" spans="1:13">
      <c r="A1335" s="13" t="s">
        <v>540</v>
      </c>
      <c r="B1335" s="21" t="s">
        <v>2009</v>
      </c>
      <c r="C1335" s="15"/>
      <c r="D1335" s="21" t="s">
        <v>680</v>
      </c>
      <c r="E1335" s="197"/>
      <c r="F1335" s="111"/>
      <c r="G1335" s="209"/>
      <c r="H1335" s="209">
        <v>1515</v>
      </c>
      <c r="I1335" s="21" t="s">
        <v>68</v>
      </c>
      <c r="J1335" s="15" t="s">
        <v>3378</v>
      </c>
      <c r="K1335" s="22">
        <v>75</v>
      </c>
      <c r="L1335" s="11"/>
    </row>
    <row r="1336" spans="1:13">
      <c r="A1336" s="197" t="s">
        <v>9</v>
      </c>
      <c r="B1336" s="197"/>
      <c r="C1336" s="391"/>
      <c r="D1336" s="21"/>
      <c r="E1336" s="197"/>
      <c r="F1336" s="28"/>
      <c r="G1336" s="209"/>
      <c r="H1336" s="209"/>
      <c r="I1336" s="21"/>
      <c r="J1336" s="15" t="s">
        <v>3379</v>
      </c>
      <c r="K1336" s="27"/>
      <c r="L1336" s="11"/>
    </row>
    <row r="1337" spans="1:13">
      <c r="A1337" s="5" t="s">
        <v>3380</v>
      </c>
      <c r="B1337" s="389"/>
      <c r="C1337" s="389"/>
      <c r="D1337" s="6"/>
      <c r="E1337" s="6"/>
      <c r="F1337" s="48"/>
      <c r="G1337" s="7"/>
      <c r="H1337" s="208"/>
      <c r="I1337" s="6"/>
      <c r="J1337" s="9"/>
      <c r="K1337" s="10"/>
      <c r="L1337" s="11"/>
      <c r="M1337" s="323"/>
    </row>
    <row r="1338" spans="1:13">
      <c r="A1338" s="13" t="s">
        <v>3099</v>
      </c>
      <c r="B1338" s="21" t="s">
        <v>3381</v>
      </c>
      <c r="C1338" s="15"/>
      <c r="D1338" s="21" t="s">
        <v>1297</v>
      </c>
      <c r="E1338" s="17" t="s">
        <v>40</v>
      </c>
      <c r="F1338" s="28"/>
      <c r="G1338" s="30"/>
      <c r="H1338" s="191">
        <v>2150</v>
      </c>
      <c r="I1338" s="73" t="s">
        <v>349</v>
      </c>
      <c r="J1338" s="23" t="s">
        <v>1588</v>
      </c>
      <c r="K1338" s="45">
        <v>37</v>
      </c>
      <c r="L1338" s="11"/>
    </row>
    <row r="1339" spans="1:13">
      <c r="A1339" s="161" t="s">
        <v>540</v>
      </c>
      <c r="B1339" s="395"/>
      <c r="C1339" s="391"/>
      <c r="D1339" s="395"/>
      <c r="E1339" s="161"/>
      <c r="F1339" s="111"/>
      <c r="G1339" s="17"/>
      <c r="H1339" s="191"/>
      <c r="I1339" s="21"/>
      <c r="J1339" s="15" t="s">
        <v>3382</v>
      </c>
      <c r="K1339" s="27"/>
      <c r="L1339" s="11"/>
    </row>
    <row r="1340" spans="1:13">
      <c r="A1340" s="13" t="s">
        <v>3101</v>
      </c>
      <c r="B1340" s="21" t="s">
        <v>3241</v>
      </c>
      <c r="C1340" s="15"/>
      <c r="D1340" s="21" t="s">
        <v>121</v>
      </c>
      <c r="E1340" s="17" t="s">
        <v>40</v>
      </c>
      <c r="F1340" s="28"/>
      <c r="G1340" s="17"/>
      <c r="H1340" s="191">
        <v>1395</v>
      </c>
      <c r="I1340" s="21" t="s">
        <v>252</v>
      </c>
      <c r="J1340" s="15" t="s">
        <v>2042</v>
      </c>
      <c r="K1340" s="22">
        <v>44</v>
      </c>
      <c r="L1340" s="11"/>
    </row>
    <row r="1341" spans="1:13">
      <c r="A1341" s="161" t="s">
        <v>540</v>
      </c>
      <c r="B1341" s="395"/>
      <c r="C1341" s="391"/>
      <c r="D1341" s="395"/>
      <c r="E1341" s="161"/>
      <c r="F1341" s="111"/>
      <c r="G1341" s="17"/>
      <c r="H1341" s="191"/>
      <c r="I1341" s="21"/>
      <c r="J1341" s="15" t="s">
        <v>3383</v>
      </c>
      <c r="K1341" s="27"/>
      <c r="L1341" s="11"/>
    </row>
    <row r="1342" spans="1:13">
      <c r="A1342" s="13" t="s">
        <v>3103</v>
      </c>
      <c r="B1342" s="21" t="s">
        <v>200</v>
      </c>
      <c r="C1342" s="15"/>
      <c r="D1342" s="21" t="s">
        <v>399</v>
      </c>
      <c r="E1342" s="17" t="s">
        <v>40</v>
      </c>
      <c r="F1342" s="28"/>
      <c r="G1342" s="17"/>
      <c r="H1342" s="191">
        <v>2305</v>
      </c>
      <c r="I1342" s="21" t="s">
        <v>61</v>
      </c>
      <c r="J1342" s="15" t="s">
        <v>821</v>
      </c>
      <c r="K1342" s="22">
        <v>47</v>
      </c>
      <c r="L1342" s="11"/>
    </row>
    <row r="1343" spans="1:13">
      <c r="A1343" s="161" t="s">
        <v>540</v>
      </c>
      <c r="B1343" s="395"/>
      <c r="C1343" s="391"/>
      <c r="D1343" s="395"/>
      <c r="E1343" s="161"/>
      <c r="F1343" s="111"/>
      <c r="G1343" s="17"/>
      <c r="H1343" s="191"/>
      <c r="I1343" s="21"/>
      <c r="J1343" s="15" t="s">
        <v>3384</v>
      </c>
      <c r="K1343" s="27"/>
      <c r="L1343" s="11"/>
    </row>
    <row r="1344" spans="1:13">
      <c r="A1344" s="13" t="s">
        <v>3104</v>
      </c>
      <c r="B1344" s="21" t="s">
        <v>48</v>
      </c>
      <c r="C1344" s="15"/>
      <c r="D1344" s="21" t="s">
        <v>49</v>
      </c>
      <c r="E1344" s="17" t="s">
        <v>40</v>
      </c>
      <c r="F1344" s="28"/>
      <c r="G1344" s="17"/>
      <c r="H1344" s="191">
        <v>1800</v>
      </c>
      <c r="I1344" s="21" t="s">
        <v>61</v>
      </c>
      <c r="J1344" s="15" t="s">
        <v>821</v>
      </c>
      <c r="K1344" s="22">
        <v>53</v>
      </c>
      <c r="L1344" s="11"/>
    </row>
    <row r="1345" spans="1:13">
      <c r="A1345" s="161" t="s">
        <v>540</v>
      </c>
      <c r="B1345" s="395"/>
      <c r="C1345" s="391"/>
      <c r="D1345" s="395"/>
      <c r="E1345" s="161"/>
      <c r="F1345" s="111"/>
      <c r="G1345" s="17"/>
      <c r="H1345" s="209"/>
      <c r="I1345" s="21"/>
      <c r="J1345" s="15" t="s">
        <v>3385</v>
      </c>
      <c r="K1345" s="27"/>
      <c r="L1345" s="11"/>
    </row>
    <row r="1346" spans="1:13">
      <c r="A1346" s="13" t="s">
        <v>9</v>
      </c>
      <c r="B1346" s="21"/>
      <c r="C1346" s="15"/>
      <c r="D1346" s="21"/>
      <c r="E1346" s="21"/>
      <c r="F1346" s="28"/>
      <c r="G1346" s="17"/>
      <c r="H1346" s="210"/>
      <c r="I1346" s="21"/>
      <c r="J1346" s="15"/>
      <c r="K1346" s="27"/>
      <c r="L1346" s="11"/>
    </row>
    <row r="1347" spans="1:13">
      <c r="A1347" s="5" t="s">
        <v>479</v>
      </c>
      <c r="B1347" s="6"/>
      <c r="C1347" s="9"/>
      <c r="D1347" s="6"/>
      <c r="E1347" s="6"/>
      <c r="F1347" s="48"/>
      <c r="G1347" s="7"/>
      <c r="H1347" s="6"/>
      <c r="I1347" s="6"/>
      <c r="J1347" s="9"/>
      <c r="K1347" s="10"/>
      <c r="L1347" s="11"/>
      <c r="M1347" s="323"/>
    </row>
    <row r="1348" spans="1:13">
      <c r="A1348" s="13" t="s">
        <v>118</v>
      </c>
      <c r="B1348" s="21" t="s">
        <v>3386</v>
      </c>
      <c r="C1348" s="15"/>
      <c r="D1348" s="21" t="s">
        <v>199</v>
      </c>
      <c r="E1348" s="24" t="s">
        <v>40</v>
      </c>
      <c r="F1348" s="21"/>
      <c r="G1348" s="17"/>
      <c r="H1348" s="18" t="s">
        <v>3387</v>
      </c>
      <c r="I1348" s="25" t="s">
        <v>189</v>
      </c>
      <c r="J1348" s="26" t="s">
        <v>2078</v>
      </c>
      <c r="K1348" s="20">
        <v>38</v>
      </c>
      <c r="L1348" s="11"/>
    </row>
    <row r="1349" spans="1:13">
      <c r="A1349" s="13" t="s">
        <v>36</v>
      </c>
      <c r="B1349" s="21" t="s">
        <v>491</v>
      </c>
      <c r="C1349" s="15"/>
      <c r="D1349" s="21" t="s">
        <v>1478</v>
      </c>
      <c r="E1349" s="17" t="s">
        <v>40</v>
      </c>
      <c r="F1349" s="17"/>
      <c r="G1349" s="17"/>
      <c r="H1349" s="103" t="s">
        <v>3388</v>
      </c>
      <c r="I1349" s="21" t="s">
        <v>222</v>
      </c>
      <c r="J1349" s="15" t="s">
        <v>3389</v>
      </c>
      <c r="K1349" s="22">
        <v>44</v>
      </c>
      <c r="L1349" s="11"/>
    </row>
    <row r="1350" spans="1:13">
      <c r="A1350" s="13" t="s">
        <v>44</v>
      </c>
      <c r="B1350" s="21" t="s">
        <v>491</v>
      </c>
      <c r="C1350" s="15"/>
      <c r="D1350" s="21" t="s">
        <v>1478</v>
      </c>
      <c r="E1350" s="24" t="s">
        <v>40</v>
      </c>
      <c r="F1350" s="21"/>
      <c r="G1350" s="17"/>
      <c r="H1350" s="18" t="s">
        <v>3390</v>
      </c>
      <c r="I1350" s="25" t="s">
        <v>189</v>
      </c>
      <c r="J1350" s="26" t="s">
        <v>2078</v>
      </c>
      <c r="K1350" s="20">
        <v>46</v>
      </c>
      <c r="L1350" s="11"/>
    </row>
    <row r="1351" spans="1:13">
      <c r="A1351" s="13" t="s">
        <v>45</v>
      </c>
      <c r="B1351" s="21" t="s">
        <v>491</v>
      </c>
      <c r="C1351" s="15"/>
      <c r="D1351" s="21" t="s">
        <v>69</v>
      </c>
      <c r="E1351" s="24" t="s">
        <v>40</v>
      </c>
      <c r="F1351" s="21"/>
      <c r="G1351" s="17"/>
      <c r="H1351" s="18" t="s">
        <v>3391</v>
      </c>
      <c r="I1351" s="25" t="s">
        <v>61</v>
      </c>
      <c r="J1351" s="26" t="s">
        <v>1499</v>
      </c>
      <c r="K1351" s="20">
        <v>50</v>
      </c>
      <c r="L1351" s="11"/>
    </row>
    <row r="1352" spans="1:13">
      <c r="A1352" s="13" t="s">
        <v>47</v>
      </c>
      <c r="B1352" s="229" t="s">
        <v>480</v>
      </c>
      <c r="C1352" s="109"/>
      <c r="D1352" s="229" t="s">
        <v>199</v>
      </c>
      <c r="E1352" s="84" t="s">
        <v>40</v>
      </c>
      <c r="F1352" s="101"/>
      <c r="G1352" s="84"/>
      <c r="H1352" s="86" t="s">
        <v>481</v>
      </c>
      <c r="I1352" s="187" t="s">
        <v>189</v>
      </c>
      <c r="J1352" s="83" t="s">
        <v>209</v>
      </c>
      <c r="K1352" s="87">
        <v>55</v>
      </c>
      <c r="L1352" s="11" t="s">
        <v>2566</v>
      </c>
    </row>
    <row r="1353" spans="1:13">
      <c r="A1353" s="13" t="s">
        <v>125</v>
      </c>
      <c r="B1353" s="21" t="s">
        <v>1635</v>
      </c>
      <c r="C1353" s="15"/>
      <c r="D1353" s="21" t="s">
        <v>1357</v>
      </c>
      <c r="E1353" s="24" t="s">
        <v>40</v>
      </c>
      <c r="F1353" s="21"/>
      <c r="G1353" s="17"/>
      <c r="H1353" s="18" t="s">
        <v>3392</v>
      </c>
      <c r="I1353" s="25" t="s">
        <v>61</v>
      </c>
      <c r="J1353" s="26" t="s">
        <v>1499</v>
      </c>
      <c r="K1353" s="20">
        <v>61</v>
      </c>
      <c r="L1353" s="11"/>
    </row>
    <row r="1354" spans="1:13">
      <c r="A1354" s="13" t="s">
        <v>400</v>
      </c>
      <c r="B1354" s="25" t="s">
        <v>3393</v>
      </c>
      <c r="C1354" s="26"/>
      <c r="D1354" s="25" t="s">
        <v>5</v>
      </c>
      <c r="E1354" s="17" t="s">
        <v>40</v>
      </c>
      <c r="F1354" s="58"/>
      <c r="G1354" s="17"/>
      <c r="H1354" s="18" t="s">
        <v>3394</v>
      </c>
      <c r="I1354" s="27" t="s">
        <v>61</v>
      </c>
      <c r="J1354" s="15">
        <v>221022</v>
      </c>
      <c r="K1354" s="22">
        <v>62</v>
      </c>
      <c r="L1354" s="11"/>
    </row>
    <row r="1355" spans="1:13">
      <c r="A1355" s="13" t="s">
        <v>400</v>
      </c>
      <c r="B1355" s="21" t="s">
        <v>492</v>
      </c>
      <c r="C1355" s="15"/>
      <c r="D1355" s="21" t="s">
        <v>493</v>
      </c>
      <c r="E1355" s="20" t="s">
        <v>40</v>
      </c>
      <c r="F1355" s="56"/>
      <c r="G1355" s="17"/>
      <c r="H1355" s="18" t="s">
        <v>3395</v>
      </c>
      <c r="I1355" s="27" t="s">
        <v>189</v>
      </c>
      <c r="J1355" s="15" t="s">
        <v>2999</v>
      </c>
      <c r="K1355" s="22">
        <v>68</v>
      </c>
      <c r="L1355" s="11"/>
    </row>
    <row r="1356" spans="1:13">
      <c r="A1356" s="13" t="s">
        <v>281</v>
      </c>
      <c r="B1356" s="21" t="s">
        <v>492</v>
      </c>
      <c r="C1356" s="15"/>
      <c r="D1356" s="21" t="s">
        <v>493</v>
      </c>
      <c r="E1356" s="24" t="s">
        <v>40</v>
      </c>
      <c r="F1356" s="21"/>
      <c r="G1356" s="17"/>
      <c r="H1356" s="18" t="s">
        <v>3396</v>
      </c>
      <c r="I1356" s="25" t="s">
        <v>189</v>
      </c>
      <c r="J1356" s="26" t="s">
        <v>2078</v>
      </c>
      <c r="K1356" s="20">
        <v>70</v>
      </c>
      <c r="L1356" s="11"/>
    </row>
    <row r="1357" spans="1:13">
      <c r="A1357" s="13" t="s">
        <v>9</v>
      </c>
      <c r="B1357" s="21"/>
      <c r="C1357" s="15"/>
      <c r="D1357" s="21"/>
      <c r="E1357" s="17"/>
      <c r="F1357" s="28"/>
      <c r="G1357" s="17"/>
      <c r="H1357" s="111"/>
      <c r="I1357" s="28"/>
      <c r="J1357" s="15"/>
      <c r="K1357" s="22"/>
      <c r="L1357" s="11"/>
    </row>
    <row r="1358" spans="1:13">
      <c r="A1358" s="5" t="s">
        <v>3008</v>
      </c>
      <c r="B1358" s="6"/>
      <c r="C1358" s="9"/>
      <c r="D1358" s="6"/>
      <c r="E1358" s="6"/>
      <c r="F1358" s="48"/>
      <c r="G1358" s="7"/>
      <c r="H1358" s="6"/>
      <c r="I1358" s="6"/>
      <c r="J1358" s="9"/>
      <c r="K1358" s="10"/>
      <c r="L1358" s="11"/>
      <c r="M1358" s="323"/>
    </row>
    <row r="1359" spans="1:13">
      <c r="A1359" s="13" t="s">
        <v>36</v>
      </c>
      <c r="B1359" s="21" t="s">
        <v>491</v>
      </c>
      <c r="C1359" s="15"/>
      <c r="D1359" s="21" t="s">
        <v>1478</v>
      </c>
      <c r="E1359" s="17" t="s">
        <v>552</v>
      </c>
      <c r="F1359" s="28"/>
      <c r="G1359" s="17"/>
      <c r="H1359" s="112" t="s">
        <v>3397</v>
      </c>
      <c r="I1359" s="28" t="s">
        <v>15</v>
      </c>
      <c r="J1359" s="15" t="s">
        <v>1432</v>
      </c>
      <c r="K1359" s="22">
        <v>42</v>
      </c>
      <c r="L1359" s="11"/>
    </row>
    <row r="1360" spans="1:13">
      <c r="A1360" s="13" t="s">
        <v>44</v>
      </c>
      <c r="B1360" s="25" t="s">
        <v>491</v>
      </c>
      <c r="C1360" s="26"/>
      <c r="D1360" s="25" t="s">
        <v>69</v>
      </c>
      <c r="E1360" s="17" t="s">
        <v>40</v>
      </c>
      <c r="F1360" s="58"/>
      <c r="G1360" s="17"/>
      <c r="H1360" s="18" t="s">
        <v>3398</v>
      </c>
      <c r="I1360" s="27" t="s">
        <v>61</v>
      </c>
      <c r="J1360" s="15">
        <v>221022</v>
      </c>
      <c r="K1360" s="22">
        <v>49</v>
      </c>
      <c r="L1360" s="11"/>
    </row>
    <row r="1361" spans="1:13">
      <c r="A1361" s="13" t="s">
        <v>45</v>
      </c>
      <c r="B1361" s="21" t="s">
        <v>491</v>
      </c>
      <c r="C1361" s="15"/>
      <c r="D1361" s="21" t="s">
        <v>69</v>
      </c>
      <c r="E1361" s="24" t="s">
        <v>40</v>
      </c>
      <c r="F1361" s="21"/>
      <c r="G1361" s="17"/>
      <c r="H1361" s="18" t="s">
        <v>3399</v>
      </c>
      <c r="I1361" s="25" t="s">
        <v>61</v>
      </c>
      <c r="J1361" s="26" t="s">
        <v>1499</v>
      </c>
      <c r="K1361" s="20">
        <v>50</v>
      </c>
      <c r="L1361" s="11"/>
    </row>
    <row r="1362" spans="1:13">
      <c r="A1362" s="13" t="s">
        <v>47</v>
      </c>
      <c r="B1362" s="25" t="s">
        <v>482</v>
      </c>
      <c r="C1362" s="26"/>
      <c r="D1362" s="25" t="s">
        <v>944</v>
      </c>
      <c r="E1362" s="17" t="s">
        <v>40</v>
      </c>
      <c r="F1362" s="58"/>
      <c r="G1362" s="17"/>
      <c r="H1362" s="18" t="s">
        <v>3400</v>
      </c>
      <c r="I1362" s="27" t="s">
        <v>61</v>
      </c>
      <c r="J1362" s="15">
        <v>221022</v>
      </c>
      <c r="K1362" s="22">
        <v>56</v>
      </c>
      <c r="L1362" s="11"/>
    </row>
    <row r="1363" spans="1:13">
      <c r="A1363" s="13" t="s">
        <v>125</v>
      </c>
      <c r="B1363" s="25" t="s">
        <v>3393</v>
      </c>
      <c r="C1363" s="26"/>
      <c r="D1363" s="25" t="s">
        <v>5</v>
      </c>
      <c r="E1363" s="17" t="s">
        <v>40</v>
      </c>
      <c r="F1363" s="58"/>
      <c r="G1363" s="17"/>
      <c r="H1363" s="18" t="s">
        <v>3401</v>
      </c>
      <c r="I1363" s="27" t="s">
        <v>61</v>
      </c>
      <c r="J1363" s="15">
        <v>221022</v>
      </c>
      <c r="K1363" s="22">
        <v>62</v>
      </c>
      <c r="L1363" s="11"/>
    </row>
    <row r="1364" spans="1:13">
      <c r="A1364" s="13" t="s">
        <v>9</v>
      </c>
      <c r="B1364" s="21"/>
      <c r="C1364" s="15"/>
      <c r="D1364" s="21"/>
      <c r="E1364" s="17"/>
      <c r="F1364" s="28"/>
      <c r="G1364" s="17"/>
      <c r="H1364" s="111"/>
      <c r="I1364" s="21"/>
      <c r="J1364" s="15"/>
      <c r="K1364" s="22"/>
      <c r="L1364" s="11"/>
    </row>
    <row r="1365" spans="1:13">
      <c r="A1365" s="5" t="s">
        <v>3022</v>
      </c>
      <c r="B1365" s="6"/>
      <c r="C1365" s="9"/>
      <c r="D1365" s="6"/>
      <c r="E1365" s="6"/>
      <c r="F1365" s="48"/>
      <c r="G1365" s="7"/>
      <c r="H1365" s="6"/>
      <c r="I1365" s="6"/>
      <c r="J1365" s="9"/>
      <c r="K1365" s="10"/>
      <c r="L1365" s="11"/>
      <c r="M1365" s="323"/>
    </row>
    <row r="1366" spans="1:13">
      <c r="A1366" s="13" t="s">
        <v>118</v>
      </c>
      <c r="B1366" s="21" t="s">
        <v>3402</v>
      </c>
      <c r="C1366" s="15"/>
      <c r="D1366" s="21" t="s">
        <v>101</v>
      </c>
      <c r="E1366" s="17" t="s">
        <v>552</v>
      </c>
      <c r="F1366" s="28"/>
      <c r="G1366" s="17"/>
      <c r="H1366" s="98" t="s">
        <v>3403</v>
      </c>
      <c r="I1366" s="21" t="s">
        <v>102</v>
      </c>
      <c r="J1366" s="15" t="s">
        <v>3025</v>
      </c>
      <c r="K1366" s="22">
        <v>35</v>
      </c>
      <c r="L1366" s="11"/>
    </row>
    <row r="1367" spans="1:13">
      <c r="A1367" s="13" t="s">
        <v>36</v>
      </c>
      <c r="B1367" s="21" t="s">
        <v>2074</v>
      </c>
      <c r="C1367" s="15"/>
      <c r="D1367" s="21" t="s">
        <v>771</v>
      </c>
      <c r="E1367" s="17" t="s">
        <v>552</v>
      </c>
      <c r="F1367" s="28"/>
      <c r="G1367" s="17"/>
      <c r="H1367" s="98" t="s">
        <v>3404</v>
      </c>
      <c r="I1367" s="21" t="s">
        <v>15</v>
      </c>
      <c r="J1367" s="15" t="s">
        <v>3405</v>
      </c>
      <c r="K1367" s="22">
        <v>43</v>
      </c>
      <c r="L1367" s="11"/>
    </row>
    <row r="1368" spans="1:13">
      <c r="A1368" s="13" t="s">
        <v>44</v>
      </c>
      <c r="B1368" s="25" t="s">
        <v>491</v>
      </c>
      <c r="C1368" s="26"/>
      <c r="D1368" s="25" t="s">
        <v>1478</v>
      </c>
      <c r="E1368" s="17" t="s">
        <v>40</v>
      </c>
      <c r="F1368" s="58"/>
      <c r="G1368" s="17"/>
      <c r="H1368" s="18" t="s">
        <v>3029</v>
      </c>
      <c r="I1368" s="27" t="s">
        <v>61</v>
      </c>
      <c r="J1368" s="15">
        <v>221022</v>
      </c>
      <c r="K1368" s="22">
        <v>49</v>
      </c>
      <c r="L1368" s="11"/>
    </row>
    <row r="1369" spans="1:13">
      <c r="A1369" s="13" t="s">
        <v>45</v>
      </c>
      <c r="B1369" s="21" t="s">
        <v>491</v>
      </c>
      <c r="C1369" s="15"/>
      <c r="D1369" s="21" t="s">
        <v>69</v>
      </c>
      <c r="E1369" s="24" t="s">
        <v>40</v>
      </c>
      <c r="F1369" s="21"/>
      <c r="G1369" s="17"/>
      <c r="H1369" s="18" t="s">
        <v>3406</v>
      </c>
      <c r="I1369" s="25" t="s">
        <v>61</v>
      </c>
      <c r="J1369" s="26" t="s">
        <v>1499</v>
      </c>
      <c r="K1369" s="20">
        <v>50</v>
      </c>
      <c r="L1369" s="11"/>
    </row>
    <row r="1370" spans="1:13">
      <c r="A1370" s="13" t="s">
        <v>47</v>
      </c>
      <c r="B1370" s="21" t="s">
        <v>482</v>
      </c>
      <c r="C1370" s="15"/>
      <c r="D1370" s="21" t="s">
        <v>944</v>
      </c>
      <c r="E1370" s="24" t="s">
        <v>40</v>
      </c>
      <c r="F1370" s="21"/>
      <c r="G1370" s="17"/>
      <c r="H1370" s="18" t="s">
        <v>3407</v>
      </c>
      <c r="I1370" s="25" t="s">
        <v>61</v>
      </c>
      <c r="J1370" s="26" t="s">
        <v>1499</v>
      </c>
      <c r="K1370" s="20">
        <v>57</v>
      </c>
      <c r="L1370" s="11"/>
    </row>
    <row r="1371" spans="1:13">
      <c r="A1371" s="13" t="s">
        <v>125</v>
      </c>
      <c r="B1371" s="25" t="s">
        <v>3393</v>
      </c>
      <c r="C1371" s="26"/>
      <c r="D1371" s="25" t="s">
        <v>5</v>
      </c>
      <c r="E1371" s="17" t="s">
        <v>40</v>
      </c>
      <c r="F1371" s="58"/>
      <c r="G1371" s="17"/>
      <c r="H1371" s="18" t="s">
        <v>3408</v>
      </c>
      <c r="I1371" s="27" t="s">
        <v>61</v>
      </c>
      <c r="J1371" s="15">
        <v>221022</v>
      </c>
      <c r="K1371" s="22">
        <v>62</v>
      </c>
      <c r="L1371" s="11"/>
    </row>
    <row r="1372" spans="1:13">
      <c r="A1372" s="13" t="s">
        <v>9</v>
      </c>
      <c r="B1372" s="21"/>
      <c r="C1372" s="15"/>
      <c r="D1372" s="21"/>
      <c r="E1372" s="17"/>
      <c r="F1372" s="28"/>
      <c r="G1372" s="17"/>
      <c r="H1372" s="15"/>
      <c r="I1372" s="21"/>
      <c r="J1372" s="15"/>
      <c r="K1372" s="22"/>
      <c r="L1372" s="11"/>
    </row>
    <row r="1373" spans="1:13">
      <c r="A1373" s="47" t="s">
        <v>1511</v>
      </c>
      <c r="B1373" s="6" t="s">
        <v>2160</v>
      </c>
      <c r="C1373" s="233"/>
      <c r="D1373" s="233"/>
      <c r="E1373" s="6"/>
      <c r="F1373" s="48"/>
      <c r="G1373" s="7"/>
      <c r="H1373" s="8"/>
      <c r="I1373" s="6"/>
      <c r="J1373" s="6"/>
      <c r="K1373" s="10"/>
      <c r="L1373" s="11"/>
      <c r="M1373" s="323"/>
    </row>
    <row r="1374" spans="1:13">
      <c r="A1374" s="13" t="s">
        <v>3099</v>
      </c>
      <c r="B1374" s="29" t="s">
        <v>15</v>
      </c>
      <c r="C1374" s="4"/>
      <c r="D1374" s="4"/>
      <c r="E1374" s="17" t="s">
        <v>40</v>
      </c>
      <c r="F1374" s="231"/>
      <c r="G1374" s="17"/>
      <c r="H1374" s="361">
        <v>63.4</v>
      </c>
      <c r="I1374" s="21" t="s">
        <v>626</v>
      </c>
      <c r="J1374" s="15" t="s">
        <v>1904</v>
      </c>
      <c r="K1374" s="22">
        <v>37</v>
      </c>
      <c r="L1374" s="11"/>
    </row>
    <row r="1375" spans="1:13">
      <c r="A1375" s="13" t="s">
        <v>540</v>
      </c>
      <c r="B1375" s="234" t="s">
        <v>3409</v>
      </c>
      <c r="C1375" s="4"/>
      <c r="D1375" s="4"/>
      <c r="E1375" s="17"/>
      <c r="F1375" s="231"/>
      <c r="G1375" s="17"/>
      <c r="H1375" s="326"/>
      <c r="I1375" s="21"/>
      <c r="J1375" s="15"/>
      <c r="K1375" s="22"/>
      <c r="L1375" s="11"/>
    </row>
    <row r="1376" spans="1:13">
      <c r="A1376" s="13" t="s">
        <v>9</v>
      </c>
      <c r="B1376" s="21"/>
      <c r="C1376" s="4"/>
      <c r="D1376" s="4"/>
      <c r="E1376" s="21"/>
      <c r="F1376" s="28"/>
      <c r="G1376" s="17"/>
      <c r="H1376" s="132"/>
      <c r="I1376" s="21"/>
      <c r="J1376" s="21"/>
      <c r="K1376" s="27"/>
      <c r="L1376" s="11"/>
    </row>
    <row r="1377" spans="1:22">
      <c r="A1377" s="47" t="s">
        <v>1550</v>
      </c>
      <c r="B1377" s="6" t="s">
        <v>2160</v>
      </c>
      <c r="C1377" s="233"/>
      <c r="D1377" s="233"/>
      <c r="E1377" s="6"/>
      <c r="F1377" s="48"/>
      <c r="G1377" s="7"/>
      <c r="H1377" s="242"/>
      <c r="I1377" s="6"/>
      <c r="J1377" s="6"/>
      <c r="K1377" s="10"/>
      <c r="L1377" s="11"/>
      <c r="M1377" s="323"/>
    </row>
    <row r="1378" spans="1:22">
      <c r="A1378" s="13" t="s">
        <v>3101</v>
      </c>
      <c r="B1378" s="29" t="s">
        <v>15</v>
      </c>
      <c r="C1378" s="4"/>
      <c r="D1378" s="4"/>
      <c r="E1378" s="17" t="s">
        <v>40</v>
      </c>
      <c r="F1378" s="231"/>
      <c r="G1378" s="220"/>
      <c r="H1378" s="98" t="s">
        <v>3410</v>
      </c>
      <c r="I1378" s="21" t="s">
        <v>68</v>
      </c>
      <c r="J1378" s="15" t="s">
        <v>1139</v>
      </c>
      <c r="K1378" s="22">
        <v>42</v>
      </c>
      <c r="L1378" s="11"/>
    </row>
    <row r="1379" spans="1:22">
      <c r="A1379" s="13" t="s">
        <v>540</v>
      </c>
      <c r="B1379" s="234" t="s">
        <v>3411</v>
      </c>
      <c r="C1379" s="4"/>
      <c r="D1379" s="4"/>
      <c r="E1379" s="17"/>
      <c r="F1379" s="231"/>
      <c r="G1379" s="220"/>
      <c r="H1379" s="111"/>
      <c r="I1379" s="21"/>
      <c r="J1379" s="15"/>
      <c r="K1379" s="22"/>
      <c r="L1379" s="11"/>
    </row>
    <row r="1380" spans="1:22" s="12" customFormat="1">
      <c r="A1380" s="13" t="s">
        <v>3103</v>
      </c>
      <c r="B1380" s="29" t="s">
        <v>1512</v>
      </c>
      <c r="C1380" s="4"/>
      <c r="D1380" s="4"/>
      <c r="E1380" s="17" t="s">
        <v>40</v>
      </c>
      <c r="F1380" s="231"/>
      <c r="G1380" s="220"/>
      <c r="H1380" s="98" t="s">
        <v>3412</v>
      </c>
      <c r="I1380" s="21" t="s">
        <v>68</v>
      </c>
      <c r="J1380" s="15" t="s">
        <v>1139</v>
      </c>
      <c r="K1380" s="22">
        <v>45</v>
      </c>
      <c r="L1380" s="11"/>
      <c r="M1380" s="1"/>
      <c r="N1380" s="1"/>
      <c r="O1380" s="1"/>
      <c r="P1380" s="1"/>
      <c r="Q1380" s="1"/>
      <c r="R1380" s="1"/>
      <c r="S1380" s="1"/>
      <c r="T1380" s="1"/>
      <c r="U1380" s="1"/>
      <c r="V1380" s="1"/>
    </row>
    <row r="1381" spans="1:22" s="12" customFormat="1">
      <c r="A1381" s="13" t="s">
        <v>540</v>
      </c>
      <c r="B1381" s="234" t="s">
        <v>3413</v>
      </c>
      <c r="C1381" s="4"/>
      <c r="D1381" s="4"/>
      <c r="E1381" s="17"/>
      <c r="F1381" s="231"/>
      <c r="G1381" s="220"/>
      <c r="H1381" s="111"/>
      <c r="I1381" s="21"/>
      <c r="J1381" s="15"/>
      <c r="K1381" s="22"/>
      <c r="L1381" s="11"/>
      <c r="M1381" s="1"/>
      <c r="N1381" s="1"/>
      <c r="O1381" s="1"/>
      <c r="P1381" s="1"/>
      <c r="Q1381" s="1"/>
      <c r="R1381" s="1"/>
      <c r="S1381" s="1"/>
      <c r="T1381" s="1"/>
      <c r="U1381" s="1"/>
      <c r="V1381" s="1"/>
    </row>
    <row r="1382" spans="1:22" s="12" customFormat="1">
      <c r="A1382" s="13" t="s">
        <v>9</v>
      </c>
      <c r="B1382" s="21"/>
      <c r="C1382" s="4"/>
      <c r="D1382" s="4"/>
      <c r="E1382" s="21"/>
      <c r="F1382" s="28"/>
      <c r="G1382" s="17"/>
      <c r="H1382" s="116"/>
      <c r="I1382" s="21"/>
      <c r="J1382" s="21"/>
      <c r="K1382" s="27"/>
      <c r="L1382" s="11"/>
      <c r="M1382" s="1"/>
      <c r="N1382" s="1"/>
      <c r="O1382" s="1"/>
      <c r="P1382" s="1"/>
      <c r="Q1382" s="1"/>
      <c r="R1382" s="1"/>
      <c r="S1382" s="1"/>
      <c r="T1382" s="1"/>
      <c r="U1382" s="1"/>
      <c r="V1382" s="1"/>
    </row>
    <row r="1383" spans="1:22" s="12" customFormat="1">
      <c r="A1383" s="462"/>
      <c r="B1383" s="462"/>
      <c r="C1383" s="462"/>
      <c r="D1383" s="462"/>
      <c r="E1383" s="462"/>
      <c r="F1383" s="462"/>
      <c r="G1383" s="462"/>
      <c r="H1383" s="463"/>
      <c r="I1383" s="462"/>
      <c r="J1383" s="462"/>
      <c r="K1383" s="464"/>
      <c r="L1383" s="319">
        <f>COUNTIF(L3:L1382,"NV")</f>
        <v>5</v>
      </c>
      <c r="M1383" s="1"/>
      <c r="N1383" s="1"/>
      <c r="O1383" s="1"/>
      <c r="P1383" s="1"/>
      <c r="Q1383" s="1"/>
      <c r="R1383" s="1"/>
      <c r="S1383" s="1"/>
      <c r="T1383" s="1"/>
      <c r="U1383" s="1"/>
      <c r="V1383" s="1"/>
    </row>
  </sheetData>
  <hyperlinks>
    <hyperlink ref="B477" r:id="rId1" tooltip="Zobrazit výsledky atleta v sezóně 2013" display="http://online.atletika.cz/vysledkyAtleta.aspx?sezona=2013&amp;ean=12033023969"/>
    <hyperlink ref="B572" r:id="rId2" tooltip="Zobrazit výsledky atleta v sezóně 2013" display="http://online.atletika.cz/vysledkyAtleta.aspx?sezona=2013&amp;ean=12033023969"/>
    <hyperlink ref="B583" r:id="rId3" tooltip="Zobrazit výsledky atleta v sezóně 2012" display="http://online.atletika.cz/vysledkyAtleta.aspx?sezona=2012&amp;ean=10026098338"/>
    <hyperlink ref="B573" r:id="rId4" tooltip="Zobrazit výsledky atleta v sezóně 2013" display="http://online.atletika.cz/vysledkyAtleta.aspx?sezona=2013&amp;ean=12033023969"/>
    <hyperlink ref="B1115" r:id="rId5" tooltip="Zobrazit výsledky atleta v sezóně 2015" display="http://online.atletika.cz/vysledkyAtleta.aspx?sezona=2015&amp;ean=11026668596"/>
    <hyperlink ref="B1172" r:id="rId6" tooltip="Zobrazit výsledky atleta v sezóně 2013" display="http://online.atletika.cz/vysledkyAtleta.aspx?sezona=2013&amp;ean=10414657126"/>
    <hyperlink ref="B1188" r:id="rId7" tooltip="Zobrazit výsledky atleta v sezóně 2013" display="http://online.atletika.cz/vysledkyAtleta.aspx?sezona=2013&amp;ean=10414657126"/>
    <hyperlink ref="B1198" r:id="rId8" tooltip="Zobrazit výsledky atleta v sezóně 2014" display="http://online.atletika.cz/vysledkyAtleta.aspx?sezona=2014&amp;ean=10414657126"/>
    <hyperlink ref="B1299" r:id="rId9" tooltip="Zobrazit výsledky atleta v sezóně 2015" display="http://online.atletika.cz/vysledkyAtleta.aspx?sezona=2015&amp;ean=12025585642"/>
    <hyperlink ref="B1355" r:id="rId10" tooltip="Zobrazit výsledky atleta v sezóně 2014" display="http://online.atletika.cz/vysledkyAtleta.aspx?sezona=2014&amp;ean=10044529734"/>
    <hyperlink ref="B1189" r:id="rId11" tooltip="Zobrazit výsledky atleta v sezóně 2013" display="http://online.atletika.cz/vysledkyAtleta.aspx?sezona=2013&amp;ean=10414657126"/>
    <hyperlink ref="B1199" r:id="rId12" tooltip="Zobrazit výsledky atleta v sezóně 2014" display="http://online.atletika.cz/vysledkyAtleta.aspx?sezona=2014&amp;ean=10414657126"/>
  </hyperlinks>
  <pageMargins left="0.7" right="0.7" top="0.78740157499999996" bottom="0.78740157499999996" header="0.3" footer="0.3"/>
  <pageSetup paperSize="9" orientation="landscape" verticalDpi="300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Úvodní strana</vt:lpstr>
      <vt:lpstr>Rekordy 2024 dráha </vt:lpstr>
      <vt:lpstr>Nejlepší výkony 2024 dráha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Zdeněk Pech</dc:creator>
  <cp:keywords/>
  <dc:description/>
  <cp:lastModifiedBy>jzd</cp:lastModifiedBy>
  <cp:revision/>
  <dcterms:created xsi:type="dcterms:W3CDTF">2025-02-08T09:40:20Z</dcterms:created>
  <dcterms:modified xsi:type="dcterms:W3CDTF">2025-10-07T06:25:38Z</dcterms:modified>
  <cp:category/>
  <cp:contentStatus/>
</cp:coreProperties>
</file>